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defaultThemeVersion="166925"/>
  <mc:AlternateContent xmlns:mc="http://schemas.openxmlformats.org/markup-compatibility/2006">
    <mc:Choice Requires="x15">
      <x15ac:absPath xmlns:x15ac="http://schemas.microsoft.com/office/spreadsheetml/2010/11/ac" url="H:\"/>
    </mc:Choice>
  </mc:AlternateContent>
  <xr:revisionPtr revIDLastSave="0" documentId="8_{2EA06501-1F26-46D4-97A0-69BB5F8BF4B6}" xr6:coauthVersionLast="44" xr6:coauthVersionMax="44" xr10:uidLastSave="{00000000-0000-0000-0000-000000000000}"/>
  <bookViews>
    <workbookView xWindow="7680" yWindow="2475" windowWidth="28800" windowHeight="11385" tabRatio="668" activeTab="2" xr2:uid="{00000000-000D-0000-FFFF-FFFF00000000}"/>
  </bookViews>
  <sheets>
    <sheet name="Header" sheetId="9" r:id="rId1"/>
    <sheet name="ATD FY20 YTD" sheetId="13" r:id="rId2"/>
    <sheet name="Detention FY20 YTD" sheetId="3" r:id="rId3"/>
    <sheet name="Facilities FY20 YTD" sheetId="14" r:id="rId4"/>
    <sheet name="Footnotes" sheetId="4" r:id="rId5"/>
  </sheets>
  <definedNames>
    <definedName name="_xlnm.Print_Area" localSheetId="2">'Detention FY20 YTD'!$A$1:$V$94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9" i="3" l="1"/>
  <c r="D39" i="3"/>
  <c r="C39" i="3"/>
  <c r="B39" i="3"/>
  <c r="E23" i="3"/>
  <c r="E22" i="3"/>
  <c r="E21" i="3"/>
  <c r="E20" i="3"/>
  <c r="C23" i="3" l="1"/>
  <c r="C22" i="3"/>
  <c r="C21" i="3"/>
  <c r="C20" i="3"/>
</calcChain>
</file>

<file path=xl/sharedStrings.xml><?xml version="1.0" encoding="utf-8"?>
<sst xmlns="http://schemas.openxmlformats.org/spreadsheetml/2006/main" count="2674" uniqueCount="923">
  <si>
    <t>Other</t>
  </si>
  <si>
    <t>Total</t>
  </si>
  <si>
    <t>Order of Recognizance</t>
  </si>
  <si>
    <t>Order of Supervision</t>
  </si>
  <si>
    <t>ATD</t>
  </si>
  <si>
    <t>Male</t>
  </si>
  <si>
    <t>ADELANTO ICE PROCESSING CENTER</t>
  </si>
  <si>
    <t>LASALLE CORR CTR OLLA</t>
  </si>
  <si>
    <t>BROWARD TRANSITIONAL CENTER</t>
  </si>
  <si>
    <t>ALEXANDRIA STAGING FACILITY</t>
  </si>
  <si>
    <t>Female</t>
  </si>
  <si>
    <t>CATAHOULA CORRECTIONAL CENTER</t>
  </si>
  <si>
    <t>EL VALLE DETENTION FACILITY</t>
  </si>
  <si>
    <t>BRAZIL</t>
  </si>
  <si>
    <t>FLORENCE STAGING FACILITY</t>
  </si>
  <si>
    <t>SENECA COUNTY JAIL</t>
  </si>
  <si>
    <t>RIO GRANDE DETENTION CENTER</t>
  </si>
  <si>
    <t>LA PALMA CORRECTIONAL CENTER</t>
  </si>
  <si>
    <t>LAREDO PROCESSING CENTER</t>
  </si>
  <si>
    <t>GLADES COUNTY DETENTION CENTER</t>
  </si>
  <si>
    <t>T DON HUTTO RESIDENTIAL CENTER</t>
  </si>
  <si>
    <t>SOUTH TEXAS ICE PROCESSING CENTER</t>
  </si>
  <si>
    <t>SHERBURNE COUNTY JAIL</t>
  </si>
  <si>
    <t>JACKSON PARISH CORRECTIONAL CENTER</t>
  </si>
  <si>
    <t>MONTGOMERY COUNTY JAIL</t>
  </si>
  <si>
    <t>MONROE COUNTY DETENTION-DORM</t>
  </si>
  <si>
    <t>ELIZABETH</t>
  </si>
  <si>
    <t>TR</t>
  </si>
  <si>
    <t>KARNES COUNTY RESIDENTIAL CENTER</t>
  </si>
  <si>
    <t>CIBOLA COUNTY CORRECTIONAL CENTER</t>
  </si>
  <si>
    <t>WEBB COUNTY DETENTION CENTER (CCA)</t>
  </si>
  <si>
    <t>ADAMS COUNTY DET CENTER</t>
  </si>
  <si>
    <t>HAMILTON</t>
  </si>
  <si>
    <t>ORANGE COUNTY JAIL</t>
  </si>
  <si>
    <t>MA</t>
  </si>
  <si>
    <t>MIA</t>
  </si>
  <si>
    <t>ALEXANDRIA</t>
  </si>
  <si>
    <t>NEVADA SOUTHERN DETENTION CENTER</t>
  </si>
  <si>
    <t>OKMULGEE COUNTY JAIL</t>
  </si>
  <si>
    <t>ELOY</t>
  </si>
  <si>
    <t>BERKS COUNTY FAMILY SHELTER</t>
  </si>
  <si>
    <t>TAYLOR</t>
  </si>
  <si>
    <t>CHI</t>
  </si>
  <si>
    <t>MILAN</t>
  </si>
  <si>
    <t>EDEN</t>
  </si>
  <si>
    <t>MD</t>
  </si>
  <si>
    <t>PINE PRAIRIE ICE PROCESSING CENTER</t>
  </si>
  <si>
    <t>IRWIN COUNTY DETENTION CENTER</t>
  </si>
  <si>
    <t>ALVARADO</t>
  </si>
  <si>
    <t>AURORA</t>
  </si>
  <si>
    <t>JEFFERSON COUNTY JAIL</t>
  </si>
  <si>
    <t>PINELLAS COUNTY JAIL</t>
  </si>
  <si>
    <t>GEAUGA COUNTY JAIL</t>
  </si>
  <si>
    <t>AL</t>
  </si>
  <si>
    <t>HENDERSON</t>
  </si>
  <si>
    <t>GUAYNABO MDC (SAN JUAN)</t>
  </si>
  <si>
    <t>BERGEN COUNTY JAIL</t>
  </si>
  <si>
    <t>KNOX COUNTY DETENTION FACILITY</t>
  </si>
  <si>
    <t>MESA VERDE ICE PROCESSING CENTER</t>
  </si>
  <si>
    <t>U.S. Immigration and Customs Enforcement</t>
  </si>
  <si>
    <t>These statistics are made available to the public pursuant to the Fiscal Year 2020 Department of Homeland Security Appropriations Bill.</t>
  </si>
  <si>
    <t>ADP</t>
  </si>
  <si>
    <t>Average daily population</t>
  </si>
  <si>
    <t>ALIP</t>
  </si>
  <si>
    <t>Average length in program</t>
  </si>
  <si>
    <t>ALOS</t>
  </si>
  <si>
    <t>Average length of stay</t>
  </si>
  <si>
    <t>AOR</t>
  </si>
  <si>
    <t>Area of Responsibility</t>
  </si>
  <si>
    <t>Alternatives to Detention</t>
  </si>
  <si>
    <t>Bonded Out-FO</t>
  </si>
  <si>
    <t>An alien is bonded out due to decision by the Field Office</t>
  </si>
  <si>
    <t>Bonded Out-IJ</t>
  </si>
  <si>
    <t>An alien is bonded out due to decision by the Immigration Judge</t>
  </si>
  <si>
    <t>CBP</t>
  </si>
  <si>
    <t>Customs and Border Protection</t>
  </si>
  <si>
    <t>Classification Level (ADP)</t>
  </si>
  <si>
    <t xml:space="preserve">Upon admission and periodically thereafter, detainees are categorized into a security level based on a variety of public safety factors, and are housed accordingly.  Factors include prior convictions, threat risk, disciplinary record, special vulnerabilities, and special management concerns.  Detainees are categorized into one of four classes of security risk: A/low, B/medium low, C/medium high, and D/high.  </t>
  </si>
  <si>
    <t>Convicted Criminal</t>
  </si>
  <si>
    <t>Credible Fear</t>
  </si>
  <si>
    <t xml:space="preserve">A finding by USCIS or an Immigration Judge that, taking into account the credibility of the statements made by the alien in support of the alien’s claim and such other facts as are known to the interviewing USCIS officer or Immigration Judge, there is a significant possibility that alien could establish eligibility for asylum under INA § 208, withholding of removal under INA § 241(B)(3), or protection from removal under the convention against torture. </t>
  </si>
  <si>
    <t>FCMP</t>
  </si>
  <si>
    <t>Family Case Management Program</t>
  </si>
  <si>
    <t>Facilities Adhering to ICE Performance Based National Detention Standards (PBNDS2011, PBNDS 2008, and NDS 2019)</t>
  </si>
  <si>
    <t>Meets Standards: The facility’s detention functions are being adequately performed. Although deficiencies may be found, they do not detract from the acceptable accomplishment of vital functions or from the delivery of care and well-being for ICE detainees. Internal controls are in place and appropriate corrective actions to resolve deficiencies can be implemented.</t>
  </si>
  <si>
    <t>Does Not Meet Standards: The facility’s detention functions are not being performed at a “meets standards” level. Internal controls are weak, thus resulting in serious deficiencies in one or more program areas. Detention operations may be impaired to the point that the facility is not presently accomplishing vital functions. Internal controls are insufficient to reasonably assure acceptable performance can be expected in the near future.</t>
  </si>
  <si>
    <t>Family Unit</t>
  </si>
  <si>
    <t>Non-U.S. citizen child or children under the age of 18, accompanied by his/her/their parent(s) or legal guardian(s).</t>
  </si>
  <si>
    <t>GPS</t>
  </si>
  <si>
    <t>Global positioning system tracking device</t>
  </si>
  <si>
    <t>Head of Household</t>
  </si>
  <si>
    <t>Parent or legal guardian of a non-U.S. citizen child or children under the age of 18.</t>
  </si>
  <si>
    <t>ICE</t>
  </si>
  <si>
    <t xml:space="preserve">Immigration and Customs Enforcement </t>
  </si>
  <si>
    <t>ICE Threat Level (ADP)</t>
  </si>
  <si>
    <t>The average daily population by ICE Threat Level. Threat level is determined by the criminality of a detainee, including the recency of the criminal behavior and its severity. A detainee can be graded on a scale of one to three with one being the highest severity. If a detainee has no criminal convictions, he/she will be classified as “No ICE Threat Level.”</t>
  </si>
  <si>
    <t>Inspection Ratings</t>
  </si>
  <si>
    <t>ICE detention facilities are inspected and rated using a Pass/Fail grading system. Annual or biennial inspections, which measure a facility’s program performance and compliance to ICE detention standards over time, will result in ratings.</t>
  </si>
  <si>
    <t>Last Inspection Date</t>
  </si>
  <si>
    <t>The date the facility was last inspected.</t>
  </si>
  <si>
    <t>Last Inspection Rating-Final</t>
  </si>
  <si>
    <t>The most recent finalized inspection rating the facility received.</t>
  </si>
  <si>
    <t>Last Inspection Standard</t>
  </si>
  <si>
    <t>The inspection standard the facility was last inspected against.</t>
  </si>
  <si>
    <t>Male/Female</t>
  </si>
  <si>
    <t>This indicates the gender(s) of detainees at a facility. M indicates male population, and F indicates female population. Where limited data is available, the default value is M, F.</t>
  </si>
  <si>
    <t>Mandatory (ADP)</t>
  </si>
  <si>
    <t>The average daily population of detainees who are subject to mandatory detention.</t>
  </si>
  <si>
    <t xml:space="preserve">A pre-final order alien is released because he/she is not a detention priority. </t>
  </si>
  <si>
    <t xml:space="preserve">A final order alien is released because the Field Office is unable to obtain a travel document. </t>
  </si>
  <si>
    <t xml:space="preserve">A final order alien is released because the field office is unable to obtain a travel document.  </t>
  </si>
  <si>
    <t>Pending Criminal Charges</t>
  </si>
  <si>
    <t>Second to Last Inspection Standard</t>
  </si>
  <si>
    <t>The inspection standard the facility was inspected against during the second to the last inspection.</t>
  </si>
  <si>
    <t>Second to Last Rating</t>
  </si>
  <si>
    <t>The final inspection rating a facility received after the second to last inspection.</t>
  </si>
  <si>
    <t>Second to Last Inspection Date</t>
  </si>
  <si>
    <t>The second to last date the facility was inspected.</t>
  </si>
  <si>
    <t>SmartLink</t>
  </si>
  <si>
    <t>Type--Detailed</t>
  </si>
  <si>
    <t>ICE holds detainees in several different types of facilities, listed below:</t>
  </si>
  <si>
    <t>BOP (Federal Bureau of Prisons): A facility operated by the Federal Bureau of Prisons</t>
  </si>
  <si>
    <t>DIGSA (Dedicated Intergovernmental Service Agreement): A publicly-owned facility operated by state/local government(s), or private contractors, in which ICE contracts to use all bed space via a Dedicated Intergovernmental Service Agreement; or facilities used by ICE pursuant to Inter-governmental Service Agreements, which house only ICE detainees – typically these are operated by private contractors pursuant to their agreements with local governments.</t>
  </si>
  <si>
    <t>FRC (Family Residential Center):  A facility that accommodates and cares for family units who remain together while awaiting their proceedings.</t>
  </si>
  <si>
    <t>IGSA (Intergovernmental Service Agreement): A publicly-owned facility operated by state/local government(s), or private contractors, in which ICE contracts for bed space via an Intergovernmental Service Agreement; or local jails used by ICE pursuant to Inter-governmental Service Agreements, which house both ICE and non-ICE detainees, typically county prisoners awaiting trial or serving short sentences, but sometimes also USMS prisoners.</t>
  </si>
  <si>
    <t>SPC (Service Processing Center): A facility owned by the government and staffed by a combination of federal and contract employees.</t>
  </si>
  <si>
    <t>USMS (United States Marshals Service): A facility primarily contracted with the USMS for housing of USMS detainees, in which ICE contracts with the USMS for bed space.</t>
  </si>
  <si>
    <t>USMS IGA (USMS Intergovernmental Agreement): A USMS Intergovernmental Agreement in which ICE agrees to utilize an already established US Marshal Service contract.</t>
  </si>
  <si>
    <t>USCIS</t>
  </si>
  <si>
    <t>U.S. Citizenship and Immigration Services</t>
  </si>
  <si>
    <t>Term</t>
  </si>
  <si>
    <t>Definition</t>
  </si>
  <si>
    <t>Detention Facility Type</t>
  </si>
  <si>
    <t>Total Detained</t>
  </si>
  <si>
    <t>FRC</t>
  </si>
  <si>
    <t>Adult</t>
  </si>
  <si>
    <t>ICE Release Fiscal Year</t>
  </si>
  <si>
    <t>FY2020</t>
  </si>
  <si>
    <t>Criminality</t>
  </si>
  <si>
    <t>Percent ICE</t>
  </si>
  <si>
    <t>Percent CBP</t>
  </si>
  <si>
    <t>Other Immigration Violator</t>
  </si>
  <si>
    <t>Expedited Removal (I-860)</t>
  </si>
  <si>
    <t>Notice to Appear (I-862)</t>
  </si>
  <si>
    <t>Reinstatement of Deport Order (I-871)</t>
  </si>
  <si>
    <t>ICE Initial Book-Ins by Arresting Agency and Month: FY2020 YTD</t>
  </si>
  <si>
    <t>Agency</t>
  </si>
  <si>
    <t>Oct</t>
  </si>
  <si>
    <t>Nov</t>
  </si>
  <si>
    <t>Dec</t>
  </si>
  <si>
    <t>Jan</t>
  </si>
  <si>
    <t>Feb</t>
  </si>
  <si>
    <t>Mar</t>
  </si>
  <si>
    <t>Apr</t>
  </si>
  <si>
    <t>May</t>
  </si>
  <si>
    <t>Jun</t>
  </si>
  <si>
    <t>ICE Removals: FY2020 YTD</t>
  </si>
  <si>
    <t>Removals</t>
  </si>
  <si>
    <t>Jul</t>
  </si>
  <si>
    <t>Aug</t>
  </si>
  <si>
    <t>Sep</t>
  </si>
  <si>
    <t>Release Reason</t>
  </si>
  <si>
    <t>ICE Final Releases by Facility Type: FY2020 YTD</t>
  </si>
  <si>
    <t>Facility Type</t>
  </si>
  <si>
    <t>ICE Average Daily Population by Arresting Agency, Month and Criminality: FY2020 YTD</t>
  </si>
  <si>
    <t>CBP Average</t>
  </si>
  <si>
    <t xml:space="preserve">ICE Average  </t>
  </si>
  <si>
    <t xml:space="preserve">Average </t>
  </si>
  <si>
    <t>FY Overall</t>
  </si>
  <si>
    <t>ICE Average Length of Stay by Arresting Agency, Month and Criminality: FY2020 YTD</t>
  </si>
  <si>
    <t>ICE Average Daily Population by Facility Type and Month: FY2020 YTD</t>
  </si>
  <si>
    <t>ICE Average Length of Stay by Facility Type and Month: FY2020 YTD</t>
  </si>
  <si>
    <t>Facility Information</t>
  </si>
  <si>
    <t>Facility Average Length of Stay</t>
  </si>
  <si>
    <t>FY20 ADP: Detainee Classification Level</t>
  </si>
  <si>
    <t>FY20 ADP: Criminality</t>
  </si>
  <si>
    <t>FY20 ADP: ICE Threat Level</t>
  </si>
  <si>
    <t>FY20 ADP: Mandatory</t>
  </si>
  <si>
    <t>Contract Facility Inspections Information</t>
  </si>
  <si>
    <t>Name</t>
  </si>
  <si>
    <t>Address</t>
  </si>
  <si>
    <t>City</t>
  </si>
  <si>
    <t>State</t>
  </si>
  <si>
    <t>Zip</t>
  </si>
  <si>
    <t>Type Detailed</t>
  </si>
  <si>
    <t>FY20 ALOS</t>
  </si>
  <si>
    <t>Level A</t>
  </si>
  <si>
    <t>Level B</t>
  </si>
  <si>
    <t>Level C</t>
  </si>
  <si>
    <t>Level D</t>
  </si>
  <si>
    <t>Male Crim</t>
  </si>
  <si>
    <t>Male Non-Crim</t>
  </si>
  <si>
    <t>Female Crim</t>
  </si>
  <si>
    <t>Female Non-Crim</t>
  </si>
  <si>
    <t>ICE Threat Level 1</t>
  </si>
  <si>
    <t>ICE Threat Level 2</t>
  </si>
  <si>
    <t>ICE Threat Level 3</t>
  </si>
  <si>
    <t>No ICE Threat Level</t>
  </si>
  <si>
    <t>Mandatory</t>
  </si>
  <si>
    <t>Guaranteed Minimum</t>
  </si>
  <si>
    <t>Last Inspection Type</t>
  </si>
  <si>
    <t>Last Inspection Rating - Final</t>
  </si>
  <si>
    <t>Second to Last Inspection Type</t>
  </si>
  <si>
    <t>Second to Last Inspection Rating</t>
  </si>
  <si>
    <t>10250 RANCHO ROAD</t>
  </si>
  <si>
    <t>ADELANTO</t>
  </si>
  <si>
    <t>CA</t>
  </si>
  <si>
    <t>LOS</t>
  </si>
  <si>
    <t>DIGSA</t>
  </si>
  <si>
    <t>Female/Male</t>
  </si>
  <si>
    <t>Regular</t>
  </si>
  <si>
    <t>PBNDS 2011</t>
  </si>
  <si>
    <t>Meets Standard</t>
  </si>
  <si>
    <t>11/21/2019</t>
  </si>
  <si>
    <t>Pending</t>
  </si>
  <si>
    <t>STEWART DETENTION CENTER</t>
  </si>
  <si>
    <t>146 CCA ROAD</t>
  </si>
  <si>
    <t>LUMPKIN</t>
  </si>
  <si>
    <t>GA</t>
  </si>
  <si>
    <t>ATL</t>
  </si>
  <si>
    <t>5/9/2019</t>
  </si>
  <si>
    <t>566 VETERANS DRIVE</t>
  </si>
  <si>
    <t>PEARSALL</t>
  </si>
  <si>
    <t>TX</t>
  </si>
  <si>
    <t>SNA</t>
  </si>
  <si>
    <t>CDF</t>
  </si>
  <si>
    <t>SOUTH TEXAS FAMILY RESIDENTIAL CENTER</t>
  </si>
  <si>
    <t>1925 WEST HIGHWAY 85</t>
  </si>
  <si>
    <t>DILLEY</t>
  </si>
  <si>
    <t>FAMILY</t>
  </si>
  <si>
    <t>JFRMU Family</t>
  </si>
  <si>
    <t>1/9/2020</t>
  </si>
  <si>
    <t>WINN CORRECTIONAL CENTER</t>
  </si>
  <si>
    <t>560 GUM SPRING ROAD</t>
  </si>
  <si>
    <t>WINNFIELD</t>
  </si>
  <si>
    <t>LA</t>
  </si>
  <si>
    <t>NOL</t>
  </si>
  <si>
    <t>IGSA</t>
  </si>
  <si>
    <t>10/10/2019</t>
  </si>
  <si>
    <t>N/A</t>
  </si>
  <si>
    <t>5501 NORTH LA PALMA ROAD</t>
  </si>
  <si>
    <t>AZ</t>
  </si>
  <si>
    <t>PHO</t>
  </si>
  <si>
    <t>6/27/2019</t>
  </si>
  <si>
    <t>LASALLE ICE PROCESSING CENTER (JENA)</t>
  </si>
  <si>
    <t>830 PINEHILL ROAD</t>
  </si>
  <si>
    <t>JENA</t>
  </si>
  <si>
    <t>9/26/2019</t>
  </si>
  <si>
    <t>ELOY FEDERAL CONTRACT FACILITY</t>
  </si>
  <si>
    <t>1705 EAST HANNA RD.</t>
  </si>
  <si>
    <t>2/6/2020</t>
  </si>
  <si>
    <t>20 HOBO FORK RD.</t>
  </si>
  <si>
    <t>NATCHEZ</t>
  </si>
  <si>
    <t>MS</t>
  </si>
  <si>
    <t>OTAY MESA DETENTION CENTER (SAN DIEGO CDF)</t>
  </si>
  <si>
    <t>7488 CALZADA DE LA FUENTE</t>
  </si>
  <si>
    <t>SAN DIEGO</t>
  </si>
  <si>
    <t>SND</t>
  </si>
  <si>
    <t>USMS CDF</t>
  </si>
  <si>
    <t>1/24/2020</t>
  </si>
  <si>
    <t>TACOMA ICE PROCESSING CENTER (NORTHWEST DET CTR)</t>
  </si>
  <si>
    <t>1623 E. J STREET</t>
  </si>
  <si>
    <t>TACOMA</t>
  </si>
  <si>
    <t>WA</t>
  </si>
  <si>
    <t>SEA</t>
  </si>
  <si>
    <t>5/16/2019</t>
  </si>
  <si>
    <t>PORT ISABEL</t>
  </si>
  <si>
    <t>27991 BUENA VISTA BOULEVARD</t>
  </si>
  <si>
    <t>LOS FRESNOS</t>
  </si>
  <si>
    <t>SPC</t>
  </si>
  <si>
    <t>1/30/2020</t>
  </si>
  <si>
    <t>OTERO COUNTY PROCESSING CENTER</t>
  </si>
  <si>
    <t>26 MCGREGOR RANGE ROAD</t>
  </si>
  <si>
    <t>CHAPARRAL</t>
  </si>
  <si>
    <t>NM</t>
  </si>
  <si>
    <t>ELP</t>
  </si>
  <si>
    <t>MONTGOMERY ICE PROCESSING CENTER</t>
  </si>
  <si>
    <t>806 HILBIG RD</t>
  </si>
  <si>
    <t>CONROE</t>
  </si>
  <si>
    <t>HOU</t>
  </si>
  <si>
    <t>12/19/2019</t>
  </si>
  <si>
    <t>RICHWOOD CORRECTIONAL CENTER</t>
  </si>
  <si>
    <t>180 PINE BAYOU CIRCLE</t>
  </si>
  <si>
    <t>RICHWOOD</t>
  </si>
  <si>
    <t>10/3/2019</t>
  </si>
  <si>
    <t>327 INDUSTRIAL DRIVE</t>
  </si>
  <si>
    <t>JONESBORO</t>
  </si>
  <si>
    <t>11/7/2019</t>
  </si>
  <si>
    <t>1800 INDUSTRIAL DRIVE</t>
  </si>
  <si>
    <t>RAYMONDVILLE</t>
  </si>
  <si>
    <t>10/24/2019</t>
  </si>
  <si>
    <t>132 COTTON DRIVE</t>
  </si>
  <si>
    <t>OCILLA</t>
  </si>
  <si>
    <t>USMS IGA</t>
  </si>
  <si>
    <t>PBNDS 2008</t>
  </si>
  <si>
    <t>6/13/2019</t>
  </si>
  <si>
    <t>EL PASO SERVICE PROCESSING CENTER</t>
  </si>
  <si>
    <t>8915 MONTANA AVE.</t>
  </si>
  <si>
    <t>EL PASO</t>
  </si>
  <si>
    <t>12/12/2019</t>
  </si>
  <si>
    <t>HOUSTON CONTRACT DETENTION FACILITY</t>
  </si>
  <si>
    <t>15850 EXPORT PLAZA DRIVE</t>
  </si>
  <si>
    <t>HOUSTON</t>
  </si>
  <si>
    <t>1133 HAMPTON DUPRE ROAD</t>
  </si>
  <si>
    <t>PINE PRAIRIE</t>
  </si>
  <si>
    <t>4/25/2019</t>
  </si>
  <si>
    <t>SOUTH LOUISIANA DETENTION CENTER</t>
  </si>
  <si>
    <t>3843 STAGG AVENUE</t>
  </si>
  <si>
    <t>BASILE</t>
  </si>
  <si>
    <t>IMPERIAL REGIONAL DETENTION FACILITY</t>
  </si>
  <si>
    <t>1572 GATEWAY</t>
  </si>
  <si>
    <t>CALEXICO</t>
  </si>
  <si>
    <t>1/16/2020</t>
  </si>
  <si>
    <t>PRAIRIELAND DETENTION FACILITY</t>
  </si>
  <si>
    <t>1209 SUNFLOWER LN</t>
  </si>
  <si>
    <t>DAL</t>
  </si>
  <si>
    <t>2/13/2020</t>
  </si>
  <si>
    <t>ESSEX COUNTY CORRECTIONAL FACILITY</t>
  </si>
  <si>
    <t>354 DOREMUS AVENUE</t>
  </si>
  <si>
    <t>NEWARK</t>
  </si>
  <si>
    <t>NJ</t>
  </si>
  <si>
    <t>NEW</t>
  </si>
  <si>
    <t>IMMIGRATION CENTERS OF AMERICA FARMVILLE</t>
  </si>
  <si>
    <t>508 WATERWORKS ROAD</t>
  </si>
  <si>
    <t>FARMVILLE</t>
  </si>
  <si>
    <t>VA</t>
  </si>
  <si>
    <t>WAS</t>
  </si>
  <si>
    <t>KROME NORTH SERVICE PROCESSING CENTER</t>
  </si>
  <si>
    <t>18201 SOUTHWEST 12TH STREET</t>
  </si>
  <si>
    <t>MIAMI</t>
  </si>
  <si>
    <t>FL</t>
  </si>
  <si>
    <t>DENVER CONTRACT DETENTION FACILITY</t>
  </si>
  <si>
    <t>3130 N. OAKLAND ST.</t>
  </si>
  <si>
    <t>CO</t>
  </si>
  <si>
    <t>DEN</t>
  </si>
  <si>
    <t>11/27/2019</t>
  </si>
  <si>
    <t>MAIN - FOLKSTON IPC (D RAY JAMES)</t>
  </si>
  <si>
    <t>3026 HIGHWAY 252 EAST</t>
  </si>
  <si>
    <t>FOLKSTON</t>
  </si>
  <si>
    <t>6/6/2019</t>
  </si>
  <si>
    <t>3900 NORTH POWERLINE ROAD</t>
  </si>
  <si>
    <t>POMPANO BEACH</t>
  </si>
  <si>
    <t>10/31/2019</t>
  </si>
  <si>
    <t>499 OLD COLUMBIA ROAD</t>
  </si>
  <si>
    <t>HARRISONBURG</t>
  </si>
  <si>
    <t>8/22/2019</t>
  </si>
  <si>
    <t>NDS</t>
  </si>
  <si>
    <t>Superior</t>
  </si>
  <si>
    <t>YORK COUNTY PRISON</t>
  </si>
  <si>
    <t>3400 CONCORD ROAD</t>
  </si>
  <si>
    <t>YORK</t>
  </si>
  <si>
    <t>PA</t>
  </si>
  <si>
    <t>PHI</t>
  </si>
  <si>
    <t>10/18/2019</t>
  </si>
  <si>
    <t>1001 WELCH STREET</t>
  </si>
  <si>
    <t>8/29/2019</t>
  </si>
  <si>
    <t>LA PALMA CORRECTION CENTER - APSO</t>
  </si>
  <si>
    <t>New Facility</t>
  </si>
  <si>
    <t>11/15/2019</t>
  </si>
  <si>
    <t>15976 HWY 165</t>
  </si>
  <si>
    <t>OLLA</t>
  </si>
  <si>
    <t>BUFFALO (BATAVIA) SERVICE PROCESSING CENTER</t>
  </si>
  <si>
    <t>4250 FEDERAL DRIVE</t>
  </si>
  <si>
    <t>BATAVIA</t>
  </si>
  <si>
    <t>NY</t>
  </si>
  <si>
    <t>BUF</t>
  </si>
  <si>
    <t>4/4/2019</t>
  </si>
  <si>
    <t>1297 EAST SR 78</t>
  </si>
  <si>
    <t>MOORE HAVEN</t>
  </si>
  <si>
    <t>Acceptable</t>
  </si>
  <si>
    <t>1001 SAN RIO BOULEVARD</t>
  </si>
  <si>
    <t>LAREDO</t>
  </si>
  <si>
    <t>RIVER CORRECTIONAL CENTER</t>
  </si>
  <si>
    <t>26362 HIGHWAY 15</t>
  </si>
  <si>
    <t>FERRIDAY</t>
  </si>
  <si>
    <t>TAR Assigned</t>
  </si>
  <si>
    <t>IAH SECURE ADULT DETENTION FACILITY (POLK)</t>
  </si>
  <si>
    <t>3400 FM 350 SOUTH</t>
  </si>
  <si>
    <t>LIVINGSTON</t>
  </si>
  <si>
    <t>EDEN DETENTION CENTER</t>
  </si>
  <si>
    <t>702 E BROADWAY ST</t>
  </si>
  <si>
    <t>FLORENCE SERVICE PROCESSING CENTER</t>
  </si>
  <si>
    <t>3250 NORTH PINAL PARKWAY</t>
  </si>
  <si>
    <t>FLORENCE</t>
  </si>
  <si>
    <t>4/11/2019</t>
  </si>
  <si>
    <t>425 GOLDEN STATE AVE</t>
  </si>
  <si>
    <t>BAKERSFIELD</t>
  </si>
  <si>
    <t>SFR</t>
  </si>
  <si>
    <t>LIMESTONE COUNTY DETENTION CENTER</t>
  </si>
  <si>
    <t>910 NORTH TYUS STREET</t>
  </si>
  <si>
    <t>GROESBECK</t>
  </si>
  <si>
    <t>Special Review - Pre-Occupancy</t>
  </si>
  <si>
    <t>PLYMOUTH COUNTY CORRECTIONAL FACILITY</t>
  </si>
  <si>
    <t>26 LONG POND ROAD</t>
  </si>
  <si>
    <t>PLYMOUTH</t>
  </si>
  <si>
    <t>BOS</t>
  </si>
  <si>
    <t>13880 BUSINESS CENTER DRIVE</t>
  </si>
  <si>
    <t>ELK RIVER</t>
  </si>
  <si>
    <t>MN</t>
  </si>
  <si>
    <t>SPM</t>
  </si>
  <si>
    <t>HUDSON COUNTY CORRECTIONAL CENTER</t>
  </si>
  <si>
    <t>30-35 HACKENSACK AVE.</t>
  </si>
  <si>
    <t>KEARNY</t>
  </si>
  <si>
    <t>NYC</t>
  </si>
  <si>
    <t>TORRANCE COUNTY DETENTION FACILITY</t>
  </si>
  <si>
    <t>209 COUNTY ROAD 49</t>
  </si>
  <si>
    <t>ESTANCIA</t>
  </si>
  <si>
    <t>96 GEORGE THOMPSON DRIVE</t>
  </si>
  <si>
    <t>STAGING</t>
  </si>
  <si>
    <t>CAROLINE DETENTION FACILITY</t>
  </si>
  <si>
    <t>11093 S.W. LEWIS MEMORIAL DRIVE</t>
  </si>
  <si>
    <t>BOWLING GREEN</t>
  </si>
  <si>
    <t>5/2/2019</t>
  </si>
  <si>
    <t>BAKER COUNTY SHERIFF'S OFFICE</t>
  </si>
  <si>
    <t>1 SHERIFF OFFICE DRIVE</t>
  </si>
  <si>
    <t>MACCLENNY</t>
  </si>
  <si>
    <t>5/31/2019</t>
  </si>
  <si>
    <t>MCHENRY COUNTY CORRECTIONAL FACILITY</t>
  </si>
  <si>
    <t>2200 NORTH SEMINARY AVENUE</t>
  </si>
  <si>
    <t>WOODSTOCK</t>
  </si>
  <si>
    <t>IL</t>
  </si>
  <si>
    <t>ANNEX - FOLKSTON IPC</t>
  </si>
  <si>
    <t>3424 HIGHWAY 252 EAST</t>
  </si>
  <si>
    <t>4702 EAST SAUNDERS STREET</t>
  </si>
  <si>
    <t>6/4/2019</t>
  </si>
  <si>
    <t>ETOWAH COUNTY JAIL (ALABAMA)</t>
  </si>
  <si>
    <t>827 FORREST AVENUE</t>
  </si>
  <si>
    <t>GADSDEN</t>
  </si>
  <si>
    <t>7/18/2019</t>
  </si>
  <si>
    <t>ELIZABETH CONTRACT DETENTION FACILITY</t>
  </si>
  <si>
    <t>625 EVANS STREET</t>
  </si>
  <si>
    <t>314 W. 7TH STREET</t>
  </si>
  <si>
    <t>OKMULGEE</t>
  </si>
  <si>
    <t>OK</t>
  </si>
  <si>
    <t>9/19/2019</t>
  </si>
  <si>
    <t>DENVER CONTRACT DETENTION FACILITY (CDF) II</t>
  </si>
  <si>
    <t>11901 E. 30th AVE</t>
  </si>
  <si>
    <t>160 SOUTH RIVER STREET</t>
  </si>
  <si>
    <t>HACKENSACK</t>
  </si>
  <si>
    <t>HENDERSON DETENTION CENTER</t>
  </si>
  <si>
    <t>18 E BASIC ROAD</t>
  </si>
  <si>
    <t>NV</t>
  </si>
  <si>
    <t>SLC</t>
  </si>
  <si>
    <t>PIKE COUNTY CORRECTIONAL FACILITY</t>
  </si>
  <si>
    <t>175 PIKE COUNTY BOULEVARD</t>
  </si>
  <si>
    <t>LORDS VALLEY</t>
  </si>
  <si>
    <t>2190 EAST MESQUITE AVENUE</t>
  </si>
  <si>
    <t>PAHRUMP</t>
  </si>
  <si>
    <t>7/25/2019</t>
  </si>
  <si>
    <t>FM 1144 AT US HIGHWAY 181</t>
  </si>
  <si>
    <t>KARNES CITY</t>
  </si>
  <si>
    <t>1/23/2020</t>
  </si>
  <si>
    <t>YUBA COUNTY JAIL</t>
  </si>
  <si>
    <t>215 5TH STREET</t>
  </si>
  <si>
    <t>MARYSVILLE</t>
  </si>
  <si>
    <t>JOHNSON COUNTY CORRECTIONS CENTER</t>
  </si>
  <si>
    <t>1800 RIDGEMAR DRIVE</t>
  </si>
  <si>
    <t>CLEBURNE</t>
  </si>
  <si>
    <t>BRISTOL COUNTY DETENTION CENTER</t>
  </si>
  <si>
    <t>400 FAUNCE CORNER ROAD</t>
  </si>
  <si>
    <t>NORTH DARTMOUTH</t>
  </si>
  <si>
    <t>OH</t>
  </si>
  <si>
    <t>DET</t>
  </si>
  <si>
    <t>PULASKI COUNTY JAIL</t>
  </si>
  <si>
    <t>1026 SHAWNEE COLLEGE ROAD</t>
  </si>
  <si>
    <t>ULLIN</t>
  </si>
  <si>
    <t>WI</t>
  </si>
  <si>
    <t>CALHOUN COUNTY CORRECTIONAL CENTER</t>
  </si>
  <si>
    <t>185 EAST MICHIGAN AVENUE</t>
  </si>
  <si>
    <t>BATTLE CREEK</t>
  </si>
  <si>
    <t>MI</t>
  </si>
  <si>
    <t>WORCESTER COUNTY JAIL</t>
  </si>
  <si>
    <t>5022 JOYNER ROAD</t>
  </si>
  <si>
    <t>SNOW HILL</t>
  </si>
  <si>
    <t>BAL</t>
  </si>
  <si>
    <t>8/15/2019</t>
  </si>
  <si>
    <t>BLUEBONNET DETENTION FACILITY</t>
  </si>
  <si>
    <t>400 2ND STREET</t>
  </si>
  <si>
    <t>ANSON</t>
  </si>
  <si>
    <t>KANKAKEE COUNTY JAIL (JEROME COMBS DET CTR)</t>
  </si>
  <si>
    <t>3050 JUSTICE WAY</t>
  </si>
  <si>
    <t>KANKAKEE</t>
  </si>
  <si>
    <t>BOONE COUNTY JAIL</t>
  </si>
  <si>
    <t>3020 CONRAD LANE</t>
  </si>
  <si>
    <t>BURLINGTON</t>
  </si>
  <si>
    <t>KY</t>
  </si>
  <si>
    <t>BUTLER COUNTY JAIL</t>
  </si>
  <si>
    <t>705 HANOVER STREET</t>
  </si>
  <si>
    <t>DODGE COUNTY JAIL</t>
  </si>
  <si>
    <t>215 WEST CENTRAL STREET</t>
  </si>
  <si>
    <t>JUNEAU</t>
  </si>
  <si>
    <t>4/18/2019</t>
  </si>
  <si>
    <t>110 WELLS FARM ROAD</t>
  </si>
  <si>
    <t>GOSHEN</t>
  </si>
  <si>
    <t>12/5/2019</t>
  </si>
  <si>
    <t>2000 CIBOLA LOOP</t>
  </si>
  <si>
    <t>WYATT DETENTION CENTER</t>
  </si>
  <si>
    <t>950 HIGH STREET</t>
  </si>
  <si>
    <t>CENTRAL FALLS</t>
  </si>
  <si>
    <t>RI</t>
  </si>
  <si>
    <t>9998 SOUTH HIGHWAY 83</t>
  </si>
  <si>
    <t>KAY COUNTY JUSTICE FACILITY</t>
  </si>
  <si>
    <t>1101 WEST DRY ROAD</t>
  </si>
  <si>
    <t>NEWKIRK</t>
  </si>
  <si>
    <t>WAKULLA COUNTY JAIL</t>
  </si>
  <si>
    <t>15 OAK STREET</t>
  </si>
  <si>
    <t>CRAWFORDVILLE</t>
  </si>
  <si>
    <t>ROLLING PLAINS DETENTION CENTER</t>
  </si>
  <si>
    <t>118 COUNTY ROAD 206</t>
  </si>
  <si>
    <t>HASKELL</t>
  </si>
  <si>
    <t>8/8/2019</t>
  </si>
  <si>
    <t>STRAFFORD COUNTY CORRECTIONS</t>
  </si>
  <si>
    <t>266 COUNTY FARM ROAD</t>
  </si>
  <si>
    <t>DOVER</t>
  </si>
  <si>
    <t>NH</t>
  </si>
  <si>
    <t>8/1/2019</t>
  </si>
  <si>
    <t>NYE COUNTY DETENTION CENTER, SOUTHERN (PAHRUMP)</t>
  </si>
  <si>
    <t>1520 E. BASIN ROAD</t>
  </si>
  <si>
    <t>HALL COUNTY DEPARTMENT OF CORRECTIONS</t>
  </si>
  <si>
    <t>110 PUBLIC SAFETY DRIVE</t>
  </si>
  <si>
    <t>GRAND ISLAND</t>
  </si>
  <si>
    <t>NE</t>
  </si>
  <si>
    <t>7/11/2019</t>
  </si>
  <si>
    <t>7000 EAST DUNBAR ROAD</t>
  </si>
  <si>
    <t>MONROE</t>
  </si>
  <si>
    <t>CHASE COUNTY DETENTION FACILITY</t>
  </si>
  <si>
    <t>301 SOUTH WALNUT STREET</t>
  </si>
  <si>
    <t>COTTONWOOD FALLS</t>
  </si>
  <si>
    <t>KS</t>
  </si>
  <si>
    <t>CLINTON COUNTY CORRECTIONAL FACILITY</t>
  </si>
  <si>
    <t>419 SHOEMAKER ROAD</t>
  </si>
  <si>
    <t>LOCK HAVEN</t>
  </si>
  <si>
    <t>TULSA COUNTY JAIL (DAVID L. MOSS JUSTICE CTR)</t>
  </si>
  <si>
    <t>300 NORTH DENVER AVENUE</t>
  </si>
  <si>
    <t>TULSA</t>
  </si>
  <si>
    <t>HOWARD COUNTY DETENTION CENTER</t>
  </si>
  <si>
    <t>7301 WATERLOO ROAD</t>
  </si>
  <si>
    <t>JESSUP</t>
  </si>
  <si>
    <t>Does Not Meet Standards</t>
  </si>
  <si>
    <t>HARDIN COUNTY JAIL</t>
  </si>
  <si>
    <t>1116 14TH AVENUE</t>
  </si>
  <si>
    <t>ELDORA</t>
  </si>
  <si>
    <t>IA</t>
  </si>
  <si>
    <t>9/12/2019</t>
  </si>
  <si>
    <t>SAINT CLAIR COUNTY JAIL</t>
  </si>
  <si>
    <t>1170 MICHIGAN ROAD</t>
  </si>
  <si>
    <t>PORT HURON</t>
  </si>
  <si>
    <t>1040 BERKS ROAD</t>
  </si>
  <si>
    <t>LEESPORT</t>
  </si>
  <si>
    <t>3040 SOUTH STATE HIGHWAY 100</t>
  </si>
  <si>
    <t>TIFFIN</t>
  </si>
  <si>
    <t>Deficient</t>
  </si>
  <si>
    <t>SAN LUIS REGIONAL DETENTION CENTER</t>
  </si>
  <si>
    <t>406 NORTH AVENUE D</t>
  </si>
  <si>
    <t>SAN LUIS</t>
  </si>
  <si>
    <t>KANDIYOHI COUNTY JAIL</t>
  </si>
  <si>
    <t>2201 23RD ST NE</t>
  </si>
  <si>
    <t>WILLMAR</t>
  </si>
  <si>
    <t>MORGAN COUNTY ADULT DETENTION CENTER</t>
  </si>
  <si>
    <t>211 EAST NEWTON STREET</t>
  </si>
  <si>
    <t>VERSAILLES</t>
  </si>
  <si>
    <t>MO</t>
  </si>
  <si>
    <t>2/22/2019</t>
  </si>
  <si>
    <t>FREEBORN COUNTY ADULT DETENTION CENTER</t>
  </si>
  <si>
    <t>411 SOUTH BROADWAY AVENUE</t>
  </si>
  <si>
    <t>ALBERT LEA</t>
  </si>
  <si>
    <t>CLAY COUNTY JAIL</t>
  </si>
  <si>
    <t>611 EAST JACKSON STREET</t>
  </si>
  <si>
    <t>IN</t>
  </si>
  <si>
    <t>12450 MERRITT DR</t>
  </si>
  <si>
    <t>CHARDON</t>
  </si>
  <si>
    <t>ALAMANCE COUNTY DETENTION FACILITY</t>
  </si>
  <si>
    <t>109 SOUTH MAPLE STREET</t>
  </si>
  <si>
    <t>GRAHAM</t>
  </si>
  <si>
    <t>NC</t>
  </si>
  <si>
    <t>CAMBRIA COUNTY JAIL</t>
  </si>
  <si>
    <t>425 MANOR DRIVE</t>
  </si>
  <si>
    <t>EBENSBURG</t>
  </si>
  <si>
    <t>HONOLULU FEDERAL DETENTION CENTER</t>
  </si>
  <si>
    <t>351 ELLIOTT ST.</t>
  </si>
  <si>
    <t>HONOLULU</t>
  </si>
  <si>
    <t>HI</t>
  </si>
  <si>
    <t>BOP</t>
  </si>
  <si>
    <t>POLK COUNTY JAIL</t>
  </si>
  <si>
    <t>1985 NE 51ST PLACE</t>
  </si>
  <si>
    <t>DES MOINES</t>
  </si>
  <si>
    <t>MORROW COUNTY CORRECTIONAL FACILITY</t>
  </si>
  <si>
    <t>101 HOME ROAD</t>
  </si>
  <si>
    <t>MOUNT GILEAD</t>
  </si>
  <si>
    <t>3/8/2018</t>
  </si>
  <si>
    <t>CHIPPEWA COUNTY SSM</t>
  </si>
  <si>
    <t>325 COURT STREET</t>
  </si>
  <si>
    <t>SAULT SAINTE MARIE</t>
  </si>
  <si>
    <t>3/28/2019</t>
  </si>
  <si>
    <t>COASTAL BEND DETENTION FACILITY</t>
  </si>
  <si>
    <t>4909 FM (FARM TO MARKET) 2826</t>
  </si>
  <si>
    <t>ROBSTOWN</t>
  </si>
  <si>
    <t>211 EAST THIRD STREET</t>
  </si>
  <si>
    <t>MONTGOMERY CITY</t>
  </si>
  <si>
    <t>ROBERT A. DEYTON DETENTION FACILITY</t>
  </si>
  <si>
    <t>11866 HASTINGS BRIDGE RD</t>
  </si>
  <si>
    <t>LOVEJOY</t>
  </si>
  <si>
    <t>FRANKLIN COUNTY HOUSE OF CORRECTION</t>
  </si>
  <si>
    <t>160 ELM STREET</t>
  </si>
  <si>
    <t>GREENFIELD</t>
  </si>
  <si>
    <t>TELLER COUNTY JAIL</t>
  </si>
  <si>
    <t>288 WEAVERVILLE ROAD</t>
  </si>
  <si>
    <t>DIVIDE</t>
  </si>
  <si>
    <t>ORSA</t>
  </si>
  <si>
    <t>CACHE COUNTY JAIL</t>
  </si>
  <si>
    <t>50 WEST 200 NORTH</t>
  </si>
  <si>
    <t>LOGAN</t>
  </si>
  <si>
    <t>UT</t>
  </si>
  <si>
    <t>11/8/2018</t>
  </si>
  <si>
    <t>CARVER COUNTY JAIL</t>
  </si>
  <si>
    <t>600 EAST FOURTH ST.</t>
  </si>
  <si>
    <t>CHASKA</t>
  </si>
  <si>
    <t>WASHOE COUNTY JAIL</t>
  </si>
  <si>
    <t>911 PARR BOULEVARD</t>
  </si>
  <si>
    <t>RENO</t>
  </si>
  <si>
    <t>8/30/2018</t>
  </si>
  <si>
    <t>SC</t>
  </si>
  <si>
    <t>CHRISTIAN COUNTY JAIL</t>
  </si>
  <si>
    <t>110 WEST ELM</t>
  </si>
  <si>
    <t>OZARK</t>
  </si>
  <si>
    <t>5/24/2018</t>
  </si>
  <si>
    <t>DOUGLAS COUNTY DEPARTMENT OF CORRECTIONS</t>
  </si>
  <si>
    <t>710 SOUTH 17TH ST</t>
  </si>
  <si>
    <t>OMAHA</t>
  </si>
  <si>
    <t>CBP CHULA VISTA BPS</t>
  </si>
  <si>
    <t>311 ATHEY AVE</t>
  </si>
  <si>
    <t>PLATTE COUNTY DETENTION CENTER</t>
  </si>
  <si>
    <t>415 THIRD STREET</t>
  </si>
  <si>
    <t>PLATTE CITY</t>
  </si>
  <si>
    <t>COLLIER COUNTY NAPLES JAIL CENTER</t>
  </si>
  <si>
    <t>3301 TAMIAMI TRAIL EAST</t>
  </si>
  <si>
    <t>NAPLES</t>
  </si>
  <si>
    <t>2/7/2019</t>
  </si>
  <si>
    <t>DALLAS COUNTY JAIL - LEW STERRETT JUSTICE CENTER</t>
  </si>
  <si>
    <t>111 WEST COMMERCE STREET</t>
  </si>
  <si>
    <t>DALLAS</t>
  </si>
  <si>
    <t>10/20/2017</t>
  </si>
  <si>
    <t>14400 49TH STREET NORTH</t>
  </si>
  <si>
    <t>CLEARWATER</t>
  </si>
  <si>
    <t>9/21/2018</t>
  </si>
  <si>
    <t>WASHINGTON COUNTY JAIL (PURGATORY CORRECTIONAL FAC</t>
  </si>
  <si>
    <t>750 SOUTH 5400 WEST</t>
  </si>
  <si>
    <t>HURRICANE</t>
  </si>
  <si>
    <t>9/15/2018</t>
  </si>
  <si>
    <t>HWY 28 INTSECT OF ROAD 165</t>
  </si>
  <si>
    <t>SAN JUAN</t>
  </si>
  <si>
    <t>PR</t>
  </si>
  <si>
    <t>5/8/2008</t>
  </si>
  <si>
    <t>SAIPAN DEPARTMENT OF CORRECTIONS (SUSUPE)</t>
  </si>
  <si>
    <t>TEKKEN ST., SUSUPE VILLAGE</t>
  </si>
  <si>
    <t>SAIPAN</t>
  </si>
  <si>
    <t>MP</t>
  </si>
  <si>
    <t>TROY</t>
  </si>
  <si>
    <t xml:space="preserve">DEPARTMENT OF CORRECTIONS HAGATNA </t>
  </si>
  <si>
    <t>203 ASPINALL AVENUE</t>
  </si>
  <si>
    <t>HAGATNA</t>
  </si>
  <si>
    <t>GU</t>
  </si>
  <si>
    <t>PHELPS COUNTY JAIL</t>
  </si>
  <si>
    <t>715 5TH AVENUE</t>
  </si>
  <si>
    <t>HOLDREGE</t>
  </si>
  <si>
    <t>LINN COUNTY JAIL</t>
  </si>
  <si>
    <t>53 3RD AVENUE BRIDGE</t>
  </si>
  <si>
    <t>CEDAR RAPIDS</t>
  </si>
  <si>
    <t>6/20/2019</t>
  </si>
  <si>
    <t>SOUTH CENTRAL REGIONAL JAIL</t>
  </si>
  <si>
    <t>1001 CENTRE WAY</t>
  </si>
  <si>
    <t>CHARLESTON</t>
  </si>
  <si>
    <t>WV</t>
  </si>
  <si>
    <t>8/23/2018</t>
  </si>
  <si>
    <t>9/11/2018</t>
  </si>
  <si>
    <t>MINICASSIA DETENTION CENTER</t>
  </si>
  <si>
    <t>1415 ALBION AVENUE</t>
  </si>
  <si>
    <t>BURLEY</t>
  </si>
  <si>
    <t>ID</t>
  </si>
  <si>
    <t>9/17/2018</t>
  </si>
  <si>
    <t>200 COURTHOUSE WAY</t>
  </si>
  <si>
    <t>RIGBY</t>
  </si>
  <si>
    <t>COWLITZ COUNTY JUVENILE</t>
  </si>
  <si>
    <t>1725 1ST AVE.</t>
  </si>
  <si>
    <t>LONGVIEW</t>
  </si>
  <si>
    <t>JUVENILE</t>
  </si>
  <si>
    <t>JFRMU Juvenile</t>
  </si>
  <si>
    <t>5001 Maloneyville Rd</t>
  </si>
  <si>
    <t>Knoxville</t>
  </si>
  <si>
    <t>TN</t>
  </si>
  <si>
    <t>RENSSELAER COUNTY CORRECTIONAL FACILITY</t>
  </si>
  <si>
    <t>4000 MAIN STREET</t>
  </si>
  <si>
    <t>WASHINGTON COUNTY DETENTION CENTER</t>
  </si>
  <si>
    <t>1155 WEST CLYDESDALE DRIVE</t>
  </si>
  <si>
    <t>FAYETTEVILLE</t>
  </si>
  <si>
    <t>AR</t>
  </si>
  <si>
    <t>9/18/2018</t>
  </si>
  <si>
    <t>EAST HIDALGO DETENTION CENTER</t>
  </si>
  <si>
    <t>1330 HIGHWAY 107</t>
  </si>
  <si>
    <t>LA VILLA</t>
  </si>
  <si>
    <t>9/6/2019</t>
  </si>
  <si>
    <t>FAYETTE COUNTY DETENTION CENTER</t>
  </si>
  <si>
    <t>600 OLD FRANKFORD CR</t>
  </si>
  <si>
    <t>LEXINGTON</t>
  </si>
  <si>
    <t>8/14/2018</t>
  </si>
  <si>
    <t>LEXINGTON COUNTY JAIL</t>
  </si>
  <si>
    <t>521 GIBSON ROAD</t>
  </si>
  <si>
    <t>9/15/2017</t>
  </si>
  <si>
    <t>10/16/2018</t>
  </si>
  <si>
    <t>NEW HANOVER COUNTY JAIL</t>
  </si>
  <si>
    <t>3950 JUVENILE RD</t>
  </si>
  <si>
    <t>CASTLE HAYNE</t>
  </si>
  <si>
    <t>CHAUTAUQUA COUNTY JAIL</t>
  </si>
  <si>
    <t>15 E. CHAUTAUQUA STREET</t>
  </si>
  <si>
    <t>MAYVILLE</t>
  </si>
  <si>
    <t>9/25/2018</t>
  </si>
  <si>
    <t>SEBASTIAN COUNTY DETENTION CENTER</t>
  </si>
  <si>
    <t>801 SOUTH A STREET</t>
  </si>
  <si>
    <t>FORT SMITH</t>
  </si>
  <si>
    <t>10/1/2018</t>
  </si>
  <si>
    <t xml:space="preserve">ICE confirms the integrity of the data as published on this site and cannot attest to subsequent transmissions.  Data fluctuate until “locked” at the conclusion of the fiscal year. </t>
  </si>
  <si>
    <t>Count</t>
  </si>
  <si>
    <t>FAMU</t>
  </si>
  <si>
    <t>SmartLINK</t>
  </si>
  <si>
    <t>Atlanta</t>
  </si>
  <si>
    <t>Baltimore</t>
  </si>
  <si>
    <t>Boston</t>
  </si>
  <si>
    <t>Buffalo</t>
  </si>
  <si>
    <t>Chicago</t>
  </si>
  <si>
    <t>Dallas</t>
  </si>
  <si>
    <t>Denver</t>
  </si>
  <si>
    <t>Detroit</t>
  </si>
  <si>
    <t>El Paso</t>
  </si>
  <si>
    <t>Houston</t>
  </si>
  <si>
    <t>Los Angeles</t>
  </si>
  <si>
    <t>Miami</t>
  </si>
  <si>
    <t>New Orleans</t>
  </si>
  <si>
    <t>New York</t>
  </si>
  <si>
    <t>Newark</t>
  </si>
  <si>
    <t>Philadelphia</t>
  </si>
  <si>
    <t>Phoenix</t>
  </si>
  <si>
    <t>Salt Lake City</t>
  </si>
  <si>
    <t>San Antonio</t>
  </si>
  <si>
    <t>San Diego</t>
  </si>
  <si>
    <t>San Francisco</t>
  </si>
  <si>
    <t>Seattle</t>
  </si>
  <si>
    <t>St Paul</t>
  </si>
  <si>
    <t>Records related to credible fear are USCIS records, and are provided to ICE by USCIS.</t>
  </si>
  <si>
    <t>ICE Detention Statistics</t>
  </si>
  <si>
    <t>Single Adult</t>
  </si>
  <si>
    <t>ECMS-FAMU</t>
  </si>
  <si>
    <t>ECMS-Single Adult</t>
  </si>
  <si>
    <t>ATD Active Population by Status, Extended Case Management Service, Count and ALIP, FY2020 YTD</t>
  </si>
  <si>
    <t>ICE Enforcement and Removal Operations Data, FY2020 YTD</t>
  </si>
  <si>
    <t xml:space="preserve">ICE  provides the following Detention and Alternatives to Detention (ATD) statistics, which may be downloaded by clicking below. The data tables are searchable and sortable, and worksheets are protected to ensure their accuracy and reliability. </t>
  </si>
  <si>
    <t>ICE DETENTION DATA, FY20 YTD</t>
  </si>
  <si>
    <t>ICE FACILITIES DATA, FY20 YTD</t>
  </si>
  <si>
    <t>ICE FOOTNOTES</t>
  </si>
  <si>
    <t>Bonded Out</t>
  </si>
  <si>
    <t>Bond Set by ICE</t>
  </si>
  <si>
    <t>Bond Set by IJ</t>
  </si>
  <si>
    <t>Order of supervision</t>
  </si>
  <si>
    <t>Paroled</t>
  </si>
  <si>
    <t>Prosecutorial Discretion</t>
  </si>
  <si>
    <t>ICE Final Releases by Release Reason and Criminality: FY20 YTD</t>
  </si>
  <si>
    <t>AOR/Technology</t>
  </si>
  <si>
    <t>Average Length in Program</t>
  </si>
  <si>
    <t>ICE ALTERNATIVES TO DETENTION DATA, FY20 YTD</t>
  </si>
  <si>
    <t>Facilities Adhering to ICE National Detention Standards (NDS) 2000:</t>
  </si>
  <si>
    <t xml:space="preserve">Acceptable: The facility’s detention functions are being adequately performed. Although deficiencies may be found, they do not detract from the acceptable accomplishment of vital functions or from the delivery of care and well-being for ICE detainees. Internal controls are in place and appropriate corrective actions to resolve deficiencies can be implemented. </t>
  </si>
  <si>
    <t xml:space="preserve">Deficient: The facility’s detention functions are not being performed at a “meets standards” level. Internal controls are weak, thus resulting in serious deficiencies in one or more program areas. Detention operations may be impaired to the point that the facility is not presently accomplishing vital functions. Internal controls are insufficient to reasonably assure acceptable performance can be expected in the near future. </t>
  </si>
  <si>
    <t>Online tracking device using smart phone or tablet</t>
  </si>
  <si>
    <t>Telephonic reporting</t>
  </si>
  <si>
    <t>Family Unit (FAMU) subject apprehensions represent all OPB apprehensions of adults (18 years old and over) with a FAMU classification who were subsequently enrolled in ATD.</t>
  </si>
  <si>
    <t>Average Length in Program is calculated for active participants only.</t>
  </si>
  <si>
    <t>Length of Program = 1/31/2020 ATD Original Start Date +1</t>
  </si>
  <si>
    <t>ICE Detention data exclude ORR transfers/facilities, as well as U.S. Marshals Service Prisoners.</t>
  </si>
  <si>
    <t>The Average Daily Population (ADP) is based on MANDAY Count.  A MANDAY is based on whether a SUBJECT is in an ERO detention facility for the midnight count.  For every SUBJECT in a facility for the midnight count, that corresponds to one MANDAY.  The ADP is the number of MANDAYS for a given time period, divided by the number of days in that time period.</t>
  </si>
  <si>
    <t>All stats are pulled based on Current Program which attributes all cases back to the Program of the processing officer of the event.  However, if Current Program = OPL, XXX, ZZZ, or null, then Event Program is used.</t>
  </si>
  <si>
    <t>The CBP Arresting Agency includes the following programs:  Border Patrol, Inspections, Inspections-Air, Inspections-Land, and Inspections-Sea.</t>
  </si>
  <si>
    <t>FRCs are Family Residential Centers and include the following ICE facilities:  Berks County Family Shelter, Karnes County Residential Center, and South Texas Family Residential Center.</t>
  </si>
  <si>
    <t>An ICE Final Release is defined as a Final Bookout that reflects  one of the following release reasons:   Bonded Out, Order of Recognizance, Order of Supervision, Paroled, or Prosecutorial Discretion.  All Case Statuses are included.</t>
  </si>
  <si>
    <t>ICE Detention data exclude ORR transfers/facilities, and U.S. Marshals Service prisoners.</t>
  </si>
  <si>
    <t>An alien may have multiple releases; only the most recent release is included in this report.</t>
  </si>
  <si>
    <t>ICE Removal Data Include Returns.  Returns include Voluntary Returns, Voluntary Departures and Withdrawals Under Docket Control.</t>
  </si>
  <si>
    <t>ICE Removals include aliens processed for Expedited Removal (ER) or Voluntary Return (VR) that are turned over to ERO for detention.  Aliens processed for ER and not detained by ERO or VR after June 1st, 2013 and not detained by ERO are primarily processed by Border Patrol.  CBP should be contacted for those statistics.</t>
  </si>
  <si>
    <t xml:space="preserve">Starting in FY2009, ICE began to "lock" removal statistics on October 5th at the end of each fiscal year and counted only the aliens whose removal or return was already confirmed.  Aliens removed or returned in that fiscal year but not confirmed until after October 5th were excluded from the locked data and thus from ICE statistics.  To ensure an accurate and complete representation of all removals and returns, ICE will include the removals and returns confirmed after October 5th into the next fiscal year.  </t>
  </si>
  <si>
    <t>ICE Detention data excludes ORR transfers/facilities, as well as U.S. Marshals Service Prisoners.</t>
  </si>
  <si>
    <t>Processing dispositions of Other may include, but are not limited to, aliens processed under Administrative Removal, Visa Waiver Program Removal, Stowaway or Crewmember.</t>
  </si>
  <si>
    <t>The "ICE" Arresting Agency includes ERO, HSI, and Other programs.</t>
  </si>
  <si>
    <t>ERO Programs include CAP Programs (ERO Criminal Alien Program, Joint Criminal Alien Response Team, Law Enforcement Area Response Units, and Violent Criminal Alien Section, and Other Programs), Fugitive Operations, 287G Program, Detained Docket Control, Non-Detained Docket Control, Mobile Criminal Alien Team, Alternatives to Detention, Detention and Deportation, and Juvenile.</t>
  </si>
  <si>
    <t>HSI Programs include HSI Criminal Arrest Only, Intelligence, Joint Terrorism Task Force, Non-User Fee Investigations, Quick Response Team, and User Fee Investigations.</t>
  </si>
  <si>
    <t>Other Programs include Adjudications, Asylum, and PICS Default Value - for user initialization only; these are included in the CAP Program Counts.</t>
  </si>
  <si>
    <t>Processing Disposition</t>
  </si>
  <si>
    <t>ICE Initial Book-Ins by Facility Type and Criminality: FY2020 YTD</t>
  </si>
  <si>
    <t>Removals with an FRC Detention</t>
  </si>
  <si>
    <t>FY2019 ICE Alternatives to Detention</t>
  </si>
  <si>
    <t>The ICE Arresting Agency includes the following ERO and HSI Arresting Agency Programs:  287g Program, Alternatives to Detention, ERO Criminal Alien Program, Detained Docket Control, Detention and Deportation, Law Enforcement Area Response Unit, Mobile Criminal Alien Team, Non-Detained Docket Control, Juvenile, Fugitive Operations, Violent Criminal Alien Section, Joint Criminal Alien Response Team, Probation and Parole, Quick Response Team, User Fee Investigations, Joint Terrorism Task Force, Non-User Fee Investigations, HSI Criminal Arrest Only, and Intelligence.  This also includes the Default program area for interface records, and PICS Default value--for user initialization only where the users programs were not updated at the time of the data run.</t>
  </si>
  <si>
    <t>FRCs are Family Residential Centers and include the following ICE facilities: Berks County Family Shelter, Karnes County Residential Center, and South Texas Family Residential Center.</t>
  </si>
  <si>
    <t>Average Time from USCIS Fear Decision Service Date to ICE Release (In Days)</t>
  </si>
  <si>
    <t>ADP by Arresting Agency, Month and Criminality : FY2020 YTD criminality is defined in the following manner: 
o 	Convicted Criminal: Immigration Violators with a criminal conviction entered into ICE systems of record at the time of ICE custody.
o 	Pending Criminal Charges: Immigration Violators with pending criminal charges entered into ICE system of record at the time of ICE custody.
o 	Other Immigration Violators:  Immigration Violators without any known or a criminal conviction, or pending charges entered into ICE system of record at the time of ICE custody.</t>
  </si>
  <si>
    <t>FY2020 ICE Average Daily Population and ICE Average Length of Stay</t>
  </si>
  <si>
    <t>Starting in FY2018, ICE defines immigration violators' criminality in the following manner:  
Convicted Criminal:  Immigration violators with a criminal conviction entered into ICE systems of record at the time of the enforcement action. 
Pending Criminal Charges:  Immigration Violators with pending criminal charges entered into ICE system of record at the time of the enforcement action.  
Other Immigration Violators:  Immigration Violators without any known criminal convictions, or pending charges entered into ICE system of record at the time of the enforcement action.</t>
  </si>
  <si>
    <t>Starting in FY2018, ICE defines immigration violators' criminality for Average Length of Stay in the following manner:  
Convicted Criminal:  Immigration violators with a criminal conviction entered into ICE systems of record at the time of the enforcement action. 
Pending Criminal Charges:  Immigration Violators with pending criminal charges entered into ICE system of record at the time of the enforcement action.  
Other Immigration Violators:  Immigration Violators without any known criminal convictions, or pending charges entered into ICE system of record at the time of the enforcement action.</t>
  </si>
  <si>
    <t>FY2020 ICE Final Releases</t>
  </si>
  <si>
    <t>FY2020 ICE Removals</t>
  </si>
  <si>
    <t>ICE Currently Detained Population Breakdown</t>
  </si>
  <si>
    <t>FY2020 ICE Initial Book-Ins</t>
  </si>
  <si>
    <t>Aliens Currently in ICE Detention Facilities and the Average Time from USCIS Fear Decision Service Date to ICE Release are determined by matching the Alien File Numbers in the data provided by USCIS to ICE Detention data.  Data only include Alien File Numbers from the USCIS data that have USCIS Fear Determinations of Persecution Claim Established or Torture Claim Established.  Data only include ICE Detention Stays for which the USCIS Decision Service Date falls on or after the initial book in date of the current detention stay.  ICE Detention Stays for which the Decision Service Date falls before the initial book in or after release are not included.</t>
  </si>
  <si>
    <t>An Alien’s Fear Screening Determination cannot be confirmed as directly related to an ICE Detention Stay, even if the USCIS Decision Service Date falls within the ICE Detention Stay.</t>
  </si>
  <si>
    <t>Aliens Currently in ICE Detention Facilities and the Average Time from USCIS Fear Decision Service Date to ICE Release include detentions not associated with a removal case.</t>
  </si>
  <si>
    <t xml:space="preserve">Average Time from USCIS Fear Decision Service Date to ICE Release is calculated from the relevant ICE Detention Stays described above, where the USCIS Decision Service Date for a USCIS Fear Determination of Persecution Claim Established or Torture Claim Established falls within an ICE Detention Stay.  The average time for a fiscal year is the average number of days between the USCIS Decision Service Date and the final release from ICE Custody for that fiscal year.  The fiscal year for an ICE Detention Stay in this metric is the fiscal year in which the alien was released from ICE Custody. </t>
  </si>
  <si>
    <t>Order of Supervision-No SLRFF</t>
  </si>
  <si>
    <t xml:space="preserve">ICE  </t>
  </si>
  <si>
    <t>USCIS Average Time from USCIS Fear Decision Service Date to ICE Release (In Days) &amp; Aliens with USCIS-Established Fear Decisions in an ICE Detention Facility</t>
  </si>
  <si>
    <t xml:space="preserve">ICE Currently Detained by Processing Disposition and Detention Facility Type: </t>
  </si>
  <si>
    <t>ICE Currently Detained by Criminality and Arresting Agency</t>
  </si>
  <si>
    <t>Aliens with USCIS-Established Fear Decisions in an ICE Detention Facility by Facility Type</t>
  </si>
  <si>
    <t>ICE National Docket data are a snapshot as of 09/12/2020 (IIDS v.1.34 run date 09/14/2020; EID as of 09/12/2020).</t>
  </si>
  <si>
    <t>Aliens Currently in ICE Detention Facilities data are a snapshot as of 09/12/2020 (IIDS v1.34 run date 09/14/2020; EID as of 09/12/2020).</t>
  </si>
  <si>
    <t>FY2020 YTD ICE Releases data are updated through 09/12/2020 (IIDS v1.34 run date 09/14/2020; EID as of 09/12/2020)</t>
  </si>
  <si>
    <t>USCIS provided data containing APSO (Asylum Pre Screening Officer) cases clocked during FY2018 - FY2020 YTD.  Data were received on 09/14/2020.</t>
  </si>
  <si>
    <t xml:space="preserve">Of the 267,000 records in the USCIS provided data the breakdown of the fear screening determinations is as follows; 168,753 positive fear screening determinations, 52,920 negative fear screening determinations and 45,327 without an identified determination. Of the 168,753 with positive fear screening determinations; 116,523 have Persecution Claim Established and 52,230 have Torture Claim Established. </t>
  </si>
  <si>
    <t>The data provided by USCIS contains multiple records for some Alien File Numbers.  There are 265,921 unique fear determinations and 2,445 of those have multiple records in the data provided by USCIS. The Alien File Numbers with multiple USCIS records are treated as follows: 
• If an Alien File Number is associated with both positive and negative fear screening determinations, only positive fear screening determinations are included.
• If an Alien File Number is associated with multiple positive fear determinations and only one ICE Detention Stay, only the determinations for which the USCIS Decision Service Date falls within the detention stay are included.
• If an Alien File Number is associated with multiple positive fear determinations and multiple ICE Detention Stays, all determinations for which the USCIS Decision Service Date falls within an ICE Detention Stay are included.
• If an Alien File Number has multiple positive fear determinations for which the USCIS Decision Service Dates fall within a single ICE Detention Stay, this is counted as a single detention.</t>
  </si>
  <si>
    <t>FY2020 YTD ICE Detention data are updated through 09/12/2020 (IIDS v.1.34 run date 09/14/2020; EID as of 09/12/2020).</t>
  </si>
  <si>
    <t>FY2020 YTD ICE Final Releases data are updated through 09/12/2020 (IIDS v.1.34 run date 09/14/2020; EID as of 09/12/2020).</t>
  </si>
  <si>
    <t>FY2020 YTD ICE Removals data are updated through 09/12/2020 (IIDS v.1.34 run date 09/14/2020; EID as of 09/12/2020).</t>
  </si>
  <si>
    <t>VoiceID</t>
  </si>
  <si>
    <t>WashingtonDC</t>
  </si>
  <si>
    <t>Active ATD Participants and Average Length in Program, FY20 YTD,  as of 9/12/2020, by AOR and Technology</t>
  </si>
  <si>
    <t>FAMU apprehensions represent all OBP apprehensions of adults (18 and older) with a FAMU classification that were subsequently enrolled into ATD</t>
  </si>
  <si>
    <t>*FAMU Data as of 8/31/2020 and bounced against 9/12/2020 BI Inc. Participants Report</t>
  </si>
  <si>
    <t>USBP Data 10/1/2013 - 8/31/2020</t>
  </si>
  <si>
    <t>Data from BI Inc. Participants Report, 09.12.2020</t>
  </si>
  <si>
    <t>FAMU* Status</t>
  </si>
  <si>
    <t>TEMPE</t>
  </si>
  <si>
    <t>1780 W RANCH RD</t>
  </si>
  <si>
    <t>DRURY INN STES PHO TEMPE</t>
  </si>
  <si>
    <t>BURLESON</t>
  </si>
  <si>
    <t>11801 SOUTH FWY I-35W</t>
  </si>
  <si>
    <t>TEX HEALTH HUGULEY HOSP</t>
  </si>
  <si>
    <t>PHARR</t>
  </si>
  <si>
    <t>3400 S CAGE BLVD</t>
  </si>
  <si>
    <t>HOTEL PHARR PLAZA</t>
  </si>
  <si>
    <t>PHOENIX</t>
  </si>
  <si>
    <t>3220 S 48TH ST</t>
  </si>
  <si>
    <t>HOLIDAY INN &amp; STE PHO AP</t>
  </si>
  <si>
    <t>2940 N GREENFIELD RD</t>
  </si>
  <si>
    <t>STAYBRIDGE STE PHO B A</t>
  </si>
  <si>
    <t>CARROLLTON</t>
  </si>
  <si>
    <t>188 CEMETERY ST</t>
  </si>
  <si>
    <t>PICKENS COUNTY DET CTR</t>
  </si>
  <si>
    <t>SAN ANTONIO</t>
  </si>
  <si>
    <t>2027 S EAST LOOP 410</t>
  </si>
  <si>
    <t>HOLIDAY INN EXP SAN ANTONIO</t>
  </si>
  <si>
    <t>11/21/2007</t>
  </si>
  <si>
    <t>STILLWATER</t>
  </si>
  <si>
    <t>14900 NORTH 612ST. STREET</t>
  </si>
  <si>
    <t>WASHINGTON COUNTY JAIL</t>
  </si>
  <si>
    <t>MCALLEN</t>
  </si>
  <si>
    <t>300 E EXPRESSWAY 83</t>
  </si>
  <si>
    <t>BEST WEST ROSE GRDN I&amp;S</t>
  </si>
  <si>
    <t>27991 BUENA VISTA BLVD</t>
  </si>
  <si>
    <t>RIO GRANDE VALLEY STAGING</t>
  </si>
  <si>
    <t>MISSION</t>
  </si>
  <si>
    <t>609 E EXPRESSWAY 83</t>
  </si>
  <si>
    <t>SURESTAY HOTEL BEST WEST</t>
  </si>
  <si>
    <t>FT. WAYNE</t>
  </si>
  <si>
    <t>417 S. CALHOUN</t>
  </si>
  <si>
    <t>ALLEN COUNTY JAIL</t>
  </si>
  <si>
    <t>1770 AIRWAY BLVD</t>
  </si>
  <si>
    <t>RADISSON HTL ELP AIRPORT</t>
  </si>
  <si>
    <t>9/5/2017</t>
  </si>
  <si>
    <t>CALDWELL</t>
  </si>
  <si>
    <t>1115 ALBANY</t>
  </si>
  <si>
    <t>DALE G. HAILE DETENTION CENTER</t>
  </si>
  <si>
    <t>BAY ST. LOUIS</t>
  </si>
  <si>
    <t>8450 HIGHWAY 90</t>
  </si>
  <si>
    <t>HANCOCK CO PUB SFTY CPLX</t>
  </si>
  <si>
    <t>9/21/2017</t>
  </si>
  <si>
    <t>WAVERLY</t>
  </si>
  <si>
    <t>111 4TH STREET NE</t>
  </si>
  <si>
    <t>BREMER COUNTY JAIL</t>
  </si>
  <si>
    <t>9/14/2018</t>
  </si>
  <si>
    <t>EL DORADO</t>
  </si>
  <si>
    <t>701 SE STONE ROAD</t>
  </si>
  <si>
    <t>9/5/2018</t>
  </si>
  <si>
    <t>ME</t>
  </si>
  <si>
    <t>PORTLAND</t>
  </si>
  <si>
    <t>50 COUNTY WAY</t>
  </si>
  <si>
    <t>CUMBERLAND COUNTY JAIL</t>
  </si>
  <si>
    <t>MARIETTA</t>
  </si>
  <si>
    <t>1825 COUNTY SERVICES PARKWAY</t>
  </si>
  <si>
    <t>COBB COUNTY JAIL</t>
  </si>
  <si>
    <t>MOUNTAIN HOME</t>
  </si>
  <si>
    <t>2255 E. 8TH NORTH</t>
  </si>
  <si>
    <t>ELMORE COUNTY JAIL</t>
  </si>
  <si>
    <t>ORLANDO</t>
  </si>
  <si>
    <t>3855 SOUTH JOHN YOUNG PARKWAY</t>
  </si>
  <si>
    <t>ENCINAL</t>
  </si>
  <si>
    <t>832 EAST TEXAS STATE HIGHWAY 44</t>
  </si>
  <si>
    <t>LA SALLE COUNTY REGIONAL DETENTION CENTER</t>
  </si>
  <si>
    <t>GUAYNABO</t>
  </si>
  <si>
    <t>651 FEDERAL DRIVE, SUITE 104</t>
  </si>
  <si>
    <t>SAN JUAN STAGING</t>
  </si>
  <si>
    <t>10/25/2018</t>
  </si>
  <si>
    <t>PLATTSBURGH</t>
  </si>
  <si>
    <t>25 MCCARTHY DRIVE</t>
  </si>
  <si>
    <t>CLINTON COUNTY JAIL</t>
  </si>
  <si>
    <t>10/11/2017</t>
  </si>
  <si>
    <t>BEDFORD</t>
  </si>
  <si>
    <t>2121 L DON DODSON DRIVE</t>
  </si>
  <si>
    <t>BEDFORD MUNICIPAL DETENTION CENTER</t>
  </si>
  <si>
    <t>2/21/2020</t>
  </si>
  <si>
    <t>3/5/2020</t>
  </si>
  <si>
    <t>3/12/2020</t>
  </si>
  <si>
    <t>1100 BOWLING ROAD</t>
  </si>
  <si>
    <t>CCA, FLORENCE CORRECTIONAL CENTER</t>
  </si>
  <si>
    <t>500 HILBIG RD</t>
  </si>
  <si>
    <t>JOE CORLEY PROCESSING CTR</t>
  </si>
  <si>
    <t>2/27/2020</t>
  </si>
  <si>
    <t>2/14/2020</t>
  </si>
  <si>
    <t>Source: ICE Integrated Decision Support (IIDS), 09/05/2020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</si>
</sst>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_);_(* \(#,##0\);_(* &quot;-&quot;??_);_(@_)"/>
    <numFmt numFmtId="165" formatCode="0.0"/>
    <numFmt numFmtId="166" formatCode="00000"/>
    <numFmt numFmtId="167" formatCode="_(* #,##0.0_);_(* \(#,##0.0\);_(* &quot;-&quot;_);_(@_)"/>
    <numFmt numFmtId="168" formatCode="#,##0.0"/>
  </numFmts>
  <fonts count="35"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Times New Roman"/>
      <family val="1"/>
    </font>
    <font>
      <b/>
      <sz val="9"/>
      <color theme="0"/>
      <name val="Times New Roman"/>
      <family val="1"/>
    </font>
    <font>
      <sz val="12"/>
      <color theme="1"/>
      <name val="Times New Roman"/>
      <family val="2"/>
    </font>
    <font>
      <sz val="10"/>
      <name val="Arial"/>
      <family val="2"/>
    </font>
    <font>
      <b/>
      <sz val="12"/>
      <color indexed="18"/>
      <name val="Times New Roman"/>
      <family val="1"/>
    </font>
    <font>
      <sz val="12"/>
      <color theme="1"/>
      <name val="Times New Roman"/>
      <family val="1"/>
    </font>
    <font>
      <b/>
      <sz val="14"/>
      <color theme="0"/>
      <name val="Times New Roman"/>
      <family val="1"/>
    </font>
    <font>
      <sz val="14"/>
      <color theme="0"/>
      <name val="Times New Roman"/>
      <family val="1"/>
    </font>
    <font>
      <b/>
      <sz val="9"/>
      <color theme="1"/>
      <name val="Calibri"/>
      <family val="2"/>
      <scheme val="minor"/>
    </font>
    <font>
      <sz val="10"/>
      <color indexed="72"/>
      <name val="MS Sans Serif"/>
      <family val="2"/>
    </font>
    <font>
      <sz val="10"/>
      <color indexed="72"/>
      <name val="Arial"/>
      <family val="2"/>
    </font>
    <font>
      <b/>
      <sz val="12"/>
      <name val="Times New Roman"/>
      <family val="1"/>
    </font>
    <font>
      <sz val="12"/>
      <color indexed="8"/>
      <name val="Times New Roman"/>
      <family val="1"/>
    </font>
    <font>
      <b/>
      <sz val="11"/>
      <color rgb="FF000000"/>
      <name val="Calibri"/>
      <family val="2"/>
    </font>
    <font>
      <sz val="11"/>
      <color rgb="FF000000"/>
      <name val="Calibri"/>
      <family val="2"/>
    </font>
    <font>
      <b/>
      <sz val="11"/>
      <color theme="0"/>
      <name val="Calibri"/>
      <family val="2"/>
    </font>
    <font>
      <b/>
      <sz val="9"/>
      <color theme="0"/>
      <name val="Calibri"/>
      <family val="2"/>
      <scheme val="minor"/>
    </font>
    <font>
      <b/>
      <sz val="14"/>
      <color theme="3" tint="-0.499984740745262"/>
      <name val="Calibri"/>
      <family val="2"/>
      <scheme val="minor"/>
    </font>
    <font>
      <b/>
      <sz val="18"/>
      <color theme="0"/>
      <name val="Calibri"/>
      <family val="2"/>
      <scheme val="minor"/>
    </font>
    <font>
      <b/>
      <sz val="10"/>
      <color theme="0"/>
      <name val="Calibri"/>
      <family val="2"/>
      <scheme val="minor"/>
    </font>
    <font>
      <b/>
      <sz val="12"/>
      <color theme="4" tint="-0.499984740745262"/>
      <name val="Calibri"/>
      <family val="2"/>
      <scheme val="minor"/>
    </font>
    <font>
      <b/>
      <sz val="12"/>
      <color rgb="FFFF0000"/>
      <name val="Times New Roman"/>
      <family val="1"/>
    </font>
    <font>
      <b/>
      <sz val="18"/>
      <color theme="3" tint="-0.499984740745262"/>
      <name val="Calibri"/>
      <family val="2"/>
      <scheme val="minor"/>
    </font>
    <font>
      <b/>
      <sz val="10"/>
      <name val="Calibri"/>
      <family val="2"/>
    </font>
    <font>
      <sz val="8"/>
      <name val="Calibri"/>
      <family val="2"/>
    </font>
    <font>
      <b/>
      <sz val="20"/>
      <color theme="4" tint="-0.499984740745262"/>
      <name val="Calibri"/>
      <family val="2"/>
      <scheme val="minor"/>
    </font>
    <font>
      <b/>
      <sz val="24"/>
      <color theme="4" tint="-0.499984740745262"/>
      <name val="Calibri"/>
      <family val="2"/>
      <scheme val="minor"/>
    </font>
    <font>
      <i/>
      <sz val="9"/>
      <color theme="1"/>
      <name val="Calibri"/>
      <family val="2"/>
      <scheme val="minor"/>
    </font>
    <font>
      <b/>
      <sz val="12"/>
      <color theme="0"/>
      <name val="Times New Roman"/>
      <family val="1"/>
    </font>
    <font>
      <b/>
      <sz val="12"/>
      <color theme="1"/>
      <name val="Times New Roman"/>
      <family val="1"/>
    </font>
    <font>
      <b/>
      <sz val="12"/>
      <color indexed="8"/>
      <name val="Times New Roman"/>
      <family val="1"/>
    </font>
    <font>
      <sz val="12"/>
      <name val="Times New Roman"/>
      <family val="1"/>
    </font>
  </fonts>
  <fills count="9">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64"/>
      </patternFill>
    </fill>
    <fill>
      <patternFill patternType="solid">
        <fgColor rgb="FFD9D9D9"/>
        <bgColor indexed="64"/>
      </patternFill>
    </fill>
    <fill>
      <patternFill patternType="solid">
        <fgColor theme="4" tint="-0.49998474074526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0" fontId="5" fillId="0" borderId="0"/>
    <xf numFmtId="0" fontId="6" fillId="0" borderId="0"/>
    <xf numFmtId="0" fontId="12" fillId="0" borderId="0"/>
    <xf numFmtId="9" fontId="1" fillId="0" borderId="0" applyFont="0" applyFill="0" applyBorder="0" applyAlignment="0" applyProtection="0"/>
  </cellStyleXfs>
  <cellXfs count="279">
    <xf numFmtId="0" fontId="0" fillId="0" borderId="0" xfId="0"/>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3" fillId="2" borderId="0" xfId="0" applyFont="1" applyFill="1" applyBorder="1" applyAlignment="1">
      <alignment horizontal="center"/>
    </xf>
    <xf numFmtId="0" fontId="2" fillId="2" borderId="0" xfId="0" applyFont="1" applyFill="1" applyBorder="1"/>
    <xf numFmtId="0" fontId="2" fillId="0" borderId="0" xfId="0" applyFont="1" applyBorder="1"/>
    <xf numFmtId="0" fontId="0" fillId="0" borderId="0" xfId="0" applyAlignment="1">
      <alignment horizontal="left" vertical="top"/>
    </xf>
    <xf numFmtId="0" fontId="2" fillId="2" borderId="0" xfId="0" applyFont="1" applyFill="1"/>
    <xf numFmtId="0" fontId="2" fillId="2" borderId="0" xfId="0" applyFont="1" applyFill="1" applyAlignment="1">
      <alignment wrapText="1"/>
    </xf>
    <xf numFmtId="0" fontId="4" fillId="2" borderId="0" xfId="0" applyFont="1" applyFill="1" applyAlignment="1"/>
    <xf numFmtId="0" fontId="6" fillId="0" borderId="0" xfId="4" applyFont="1" applyAlignment="1">
      <alignment horizontal="left" vertical="center"/>
    </xf>
    <xf numFmtId="0" fontId="9" fillId="3" borderId="9" xfId="4" applyFont="1" applyFill="1" applyBorder="1" applyAlignment="1">
      <alignment vertical="top" wrapText="1"/>
    </xf>
    <xf numFmtId="0" fontId="14" fillId="4" borderId="18" xfId="0" applyFont="1" applyFill="1" applyBorder="1" applyAlignment="1">
      <alignment horizontal="left" wrapText="1"/>
    </xf>
    <xf numFmtId="0" fontId="14" fillId="4" borderId="19" xfId="0" applyFont="1" applyFill="1" applyBorder="1" applyAlignment="1">
      <alignment horizontal="left" wrapText="1"/>
    </xf>
    <xf numFmtId="166" fontId="14" fillId="4" borderId="19" xfId="0" applyNumberFormat="1" applyFont="1" applyFill="1" applyBorder="1" applyAlignment="1">
      <alignment horizontal="left" wrapText="1"/>
    </xf>
    <xf numFmtId="0" fontId="14" fillId="4" borderId="20" xfId="0" applyFont="1" applyFill="1" applyBorder="1" applyAlignment="1">
      <alignment horizontal="left" wrapText="1"/>
    </xf>
    <xf numFmtId="0" fontId="14" fillId="4" borderId="1" xfId="0" applyFont="1" applyFill="1" applyBorder="1" applyAlignment="1">
      <alignment horizontal="left" wrapText="1"/>
    </xf>
    <xf numFmtId="0" fontId="14" fillId="4" borderId="1" xfId="4" applyFont="1" applyFill="1" applyBorder="1" applyAlignment="1">
      <alignment horizontal="left" wrapText="1"/>
    </xf>
    <xf numFmtId="3" fontId="14" fillId="4" borderId="21" xfId="0" applyNumberFormat="1" applyFont="1" applyFill="1" applyBorder="1" applyAlignment="1">
      <alignment horizontal="left" wrapText="1"/>
    </xf>
    <xf numFmtId="3" fontId="14" fillId="4" borderId="19" xfId="0" applyNumberFormat="1" applyFont="1" applyFill="1" applyBorder="1" applyAlignment="1">
      <alignment horizontal="left" wrapText="1"/>
    </xf>
    <xf numFmtId="3" fontId="14" fillId="4" borderId="20" xfId="0" applyNumberFormat="1" applyFont="1" applyFill="1" applyBorder="1" applyAlignment="1">
      <alignment horizontal="left" wrapText="1"/>
    </xf>
    <xf numFmtId="3" fontId="14" fillId="4" borderId="1" xfId="0" applyNumberFormat="1" applyFont="1" applyFill="1" applyBorder="1" applyAlignment="1">
      <alignment horizontal="left" wrapText="1"/>
    </xf>
    <xf numFmtId="0" fontId="15" fillId="0" borderId="5" xfId="0" applyFont="1" applyBorder="1" applyAlignment="1">
      <alignment vertical="center"/>
    </xf>
    <xf numFmtId="0" fontId="15" fillId="0" borderId="1" xfId="0" applyFont="1" applyBorder="1" applyAlignment="1">
      <alignment vertical="center"/>
    </xf>
    <xf numFmtId="3" fontId="15" fillId="0" borderId="1" xfId="1" applyNumberFormat="1" applyFont="1" applyBorder="1" applyAlignment="1">
      <alignment vertical="center"/>
    </xf>
    <xf numFmtId="3" fontId="15" fillId="0" borderId="1" xfId="0" applyNumberFormat="1" applyFont="1" applyBorder="1" applyAlignment="1">
      <alignment horizontal="right" vertical="center"/>
    </xf>
    <xf numFmtId="3" fontId="8" fillId="0" borderId="1" xfId="0" applyNumberFormat="1" applyFont="1" applyBorder="1" applyAlignment="1">
      <alignment horizontal="right" vertical="center"/>
    </xf>
    <xf numFmtId="0" fontId="8" fillId="0" borderId="1" xfId="0" applyFont="1" applyBorder="1" applyAlignment="1">
      <alignment horizontal="right" vertical="center"/>
    </xf>
    <xf numFmtId="166" fontId="15" fillId="0" borderId="1" xfId="0" applyNumberFormat="1" applyFont="1" applyBorder="1" applyAlignment="1">
      <alignment vertical="center"/>
    </xf>
    <xf numFmtId="0" fontId="8" fillId="0" borderId="1" xfId="0" applyFont="1" applyBorder="1" applyAlignment="1">
      <alignment horizontal="left" vertical="center"/>
    </xf>
    <xf numFmtId="0" fontId="7" fillId="6" borderId="0" xfId="3" applyFont="1" applyFill="1" applyAlignment="1">
      <alignment vertical="center" wrapText="1"/>
    </xf>
    <xf numFmtId="3" fontId="14" fillId="4" borderId="3" xfId="0" applyNumberFormat="1" applyFont="1" applyFill="1" applyBorder="1" applyAlignment="1">
      <alignment horizontal="left" wrapText="1"/>
    </xf>
    <xf numFmtId="0" fontId="7" fillId="6" borderId="0" xfId="3" applyFont="1" applyFill="1" applyBorder="1" applyAlignment="1">
      <alignment vertical="center" wrapText="1"/>
    </xf>
    <xf numFmtId="0" fontId="14" fillId="4" borderId="20" xfId="4" applyFont="1" applyFill="1" applyBorder="1" applyAlignment="1">
      <alignment horizontal="left" wrapText="1"/>
    </xf>
    <xf numFmtId="14" fontId="15" fillId="0" borderId="12" xfId="0" applyNumberFormat="1" applyFont="1" applyBorder="1" applyAlignment="1">
      <alignment vertical="center"/>
    </xf>
    <xf numFmtId="14" fontId="8" fillId="0" borderId="12" xfId="0" applyNumberFormat="1" applyFont="1" applyBorder="1" applyAlignment="1">
      <alignment horizontal="right" vertical="center"/>
    </xf>
    <xf numFmtId="0" fontId="7" fillId="6" borderId="0" xfId="3" applyFont="1" applyFill="1" applyAlignment="1">
      <alignment horizontal="left" vertical="center" wrapText="1"/>
    </xf>
    <xf numFmtId="0" fontId="19" fillId="3" borderId="10" xfId="0" applyFont="1" applyFill="1" applyBorder="1" applyAlignment="1">
      <alignment horizontal="center" vertical="center" wrapText="1"/>
    </xf>
    <xf numFmtId="0" fontId="2" fillId="5" borderId="4" xfId="0" applyFont="1" applyFill="1" applyBorder="1"/>
    <xf numFmtId="164" fontId="2" fillId="2" borderId="3" xfId="1" applyNumberFormat="1" applyFont="1" applyFill="1" applyBorder="1" applyAlignment="1">
      <alignment horizontal="left"/>
    </xf>
    <xf numFmtId="0" fontId="11" fillId="2" borderId="0"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0" xfId="0" applyFont="1" applyFill="1" applyAlignment="1">
      <alignment horizontal="center"/>
    </xf>
    <xf numFmtId="165" fontId="2" fillId="2" borderId="1" xfId="1" applyNumberFormat="1" applyFont="1" applyFill="1" applyBorder="1"/>
    <xf numFmtId="164" fontId="2" fillId="2" borderId="0" xfId="1" applyNumberFormat="1" applyFont="1" applyFill="1" applyBorder="1" applyAlignment="1">
      <alignment horizontal="left"/>
    </xf>
    <xf numFmtId="0" fontId="11" fillId="2" borderId="0" xfId="0" applyFont="1" applyFill="1" applyAlignment="1">
      <alignment horizontal="center" wrapText="1"/>
    </xf>
    <xf numFmtId="0" fontId="11" fillId="2" borderId="8" xfId="0" applyFont="1" applyFill="1" applyBorder="1" applyAlignment="1">
      <alignment horizontal="center"/>
    </xf>
    <xf numFmtId="0" fontId="11" fillId="0" borderId="0" xfId="0" applyFont="1" applyAlignment="1">
      <alignment horizontal="center"/>
    </xf>
    <xf numFmtId="0" fontId="11" fillId="2" borderId="0" xfId="0" applyFont="1" applyFill="1" applyBorder="1" applyAlignment="1">
      <alignment horizontal="center"/>
    </xf>
    <xf numFmtId="0" fontId="11" fillId="0" borderId="0" xfId="0" applyFont="1"/>
    <xf numFmtId="0" fontId="0" fillId="0" borderId="0" xfId="0" applyFont="1" applyBorder="1"/>
    <xf numFmtId="0" fontId="0" fillId="0" borderId="0" xfId="0" applyFont="1"/>
    <xf numFmtId="0" fontId="21" fillId="3" borderId="9" xfId="4" applyFont="1" applyFill="1" applyBorder="1" applyAlignment="1">
      <alignment vertical="top" wrapText="1"/>
    </xf>
    <xf numFmtId="0" fontId="22" fillId="3" borderId="7" xfId="4" applyFont="1" applyFill="1" applyBorder="1" applyAlignment="1">
      <alignment horizontal="left" vertical="top" wrapText="1"/>
    </xf>
    <xf numFmtId="0" fontId="24" fillId="6" borderId="0" xfId="3" applyFont="1" applyFill="1" applyAlignment="1">
      <alignment vertical="center" wrapText="1"/>
    </xf>
    <xf numFmtId="0" fontId="17" fillId="0" borderId="1" xfId="0" applyFont="1" applyBorder="1" applyAlignment="1">
      <alignment vertical="center"/>
    </xf>
    <xf numFmtId="0" fontId="16" fillId="7" borderId="1" xfId="0" applyFont="1" applyFill="1" applyBorder="1" applyAlignment="1">
      <alignment vertical="center"/>
    </xf>
    <xf numFmtId="3" fontId="17" fillId="0" borderId="1" xfId="0" applyNumberFormat="1" applyFont="1" applyBorder="1" applyAlignment="1">
      <alignment vertical="center"/>
    </xf>
    <xf numFmtId="3" fontId="16" fillId="7" borderId="1" xfId="0" applyNumberFormat="1" applyFont="1" applyFill="1" applyBorder="1" applyAlignment="1">
      <alignment vertical="center"/>
    </xf>
    <xf numFmtId="0" fontId="18" fillId="8" borderId="1" xfId="0" applyFont="1" applyFill="1" applyBorder="1" applyAlignment="1">
      <alignment vertical="center"/>
    </xf>
    <xf numFmtId="0" fontId="23" fillId="6" borderId="11" xfId="3" applyFont="1" applyFill="1" applyBorder="1" applyAlignment="1">
      <alignment vertical="center" wrapText="1"/>
    </xf>
    <xf numFmtId="0" fontId="29" fillId="6" borderId="6" xfId="3" applyFont="1" applyFill="1" applyBorder="1" applyAlignment="1">
      <alignment vertical="center" wrapText="1"/>
    </xf>
    <xf numFmtId="0" fontId="7" fillId="5" borderId="0" xfId="3" applyFont="1" applyFill="1" applyAlignment="1">
      <alignment vertical="center" wrapText="1"/>
    </xf>
    <xf numFmtId="0" fontId="28" fillId="5" borderId="0" xfId="2" applyFont="1" applyFill="1" applyAlignment="1">
      <alignment vertical="top"/>
    </xf>
    <xf numFmtId="0" fontId="23" fillId="6" borderId="0" xfId="3" applyFont="1" applyFill="1" applyAlignment="1">
      <alignment vertical="center" wrapText="1"/>
    </xf>
    <xf numFmtId="0" fontId="23" fillId="6" borderId="0" xfId="3" applyFont="1" applyFill="1" applyBorder="1" applyAlignment="1">
      <alignment vertical="center" wrapText="1"/>
    </xf>
    <xf numFmtId="0" fontId="7" fillId="5" borderId="0" xfId="3" applyFont="1" applyFill="1" applyBorder="1" applyAlignment="1">
      <alignment vertical="center" wrapText="1"/>
    </xf>
    <xf numFmtId="0" fontId="0" fillId="2" borderId="0" xfId="0" applyFill="1"/>
    <xf numFmtId="0" fontId="28" fillId="2" borderId="0" xfId="2" applyFont="1" applyFill="1" applyAlignment="1">
      <alignment vertical="top"/>
    </xf>
    <xf numFmtId="0" fontId="31" fillId="3" borderId="23" xfId="0" applyFont="1" applyFill="1" applyBorder="1" applyAlignment="1">
      <alignment horizontal="center" vertical="center" wrapText="1"/>
    </xf>
    <xf numFmtId="0" fontId="31" fillId="3" borderId="24" xfId="0" applyFont="1" applyFill="1" applyBorder="1" applyAlignment="1">
      <alignment horizontal="center" vertical="center" wrapText="1"/>
    </xf>
    <xf numFmtId="0" fontId="8" fillId="0" borderId="1" xfId="0" applyFont="1" applyBorder="1" applyAlignment="1">
      <alignment horizontal="left" indent="1"/>
    </xf>
    <xf numFmtId="3" fontId="8" fillId="0" borderId="1" xfId="0" applyNumberFormat="1" applyFont="1" applyBorder="1"/>
    <xf numFmtId="0" fontId="7" fillId="2" borderId="0" xfId="3" applyFont="1" applyFill="1" applyAlignment="1">
      <alignment vertical="center" wrapText="1"/>
    </xf>
    <xf numFmtId="164" fontId="2" fillId="2" borderId="1" xfId="1" applyNumberFormat="1" applyFont="1" applyFill="1" applyBorder="1" applyAlignment="1">
      <alignment horizontal="left"/>
    </xf>
    <xf numFmtId="0" fontId="11" fillId="2" borderId="0" xfId="0" applyFont="1" applyFill="1" applyBorder="1" applyAlignment="1">
      <alignment vertical="center" wrapText="1"/>
    </xf>
    <xf numFmtId="0" fontId="19" fillId="3" borderId="1" xfId="0" applyFont="1" applyFill="1" applyBorder="1" applyAlignment="1">
      <alignment horizontal="center" vertical="center" wrapText="1"/>
    </xf>
    <xf numFmtId="0" fontId="0" fillId="2" borderId="0" xfId="0" applyFont="1" applyFill="1"/>
    <xf numFmtId="0" fontId="11" fillId="2" borderId="0" xfId="0" applyFont="1" applyFill="1" applyBorder="1" applyAlignment="1">
      <alignment horizontal="center" vertical="center" wrapText="1"/>
    </xf>
    <xf numFmtId="0" fontId="11" fillId="2" borderId="0" xfId="0" applyFont="1" applyFill="1" applyBorder="1" applyAlignment="1">
      <alignment horizontal="left" vertical="center" wrapText="1"/>
    </xf>
    <xf numFmtId="0" fontId="2" fillId="2" borderId="0" xfId="0" applyFont="1" applyFill="1" applyAlignment="1">
      <alignment horizontal="left"/>
    </xf>
    <xf numFmtId="0" fontId="11" fillId="2" borderId="0" xfId="0" applyFont="1" applyFill="1" applyAlignment="1">
      <alignment horizontal="left"/>
    </xf>
    <xf numFmtId="0" fontId="2" fillId="2" borderId="0" xfId="0" applyFont="1" applyFill="1" applyBorder="1" applyAlignment="1"/>
    <xf numFmtId="0" fontId="2" fillId="2" borderId="0" xfId="0" applyFont="1" applyFill="1" applyAlignment="1"/>
    <xf numFmtId="0" fontId="11" fillId="2" borderId="8" xfId="0" applyFont="1" applyFill="1" applyBorder="1" applyAlignment="1"/>
    <xf numFmtId="0" fontId="11" fillId="2" borderId="0" xfId="0" applyFont="1" applyFill="1" applyAlignment="1"/>
    <xf numFmtId="165" fontId="2" fillId="2" borderId="0" xfId="1" applyNumberFormat="1" applyFont="1" applyFill="1" applyBorder="1"/>
    <xf numFmtId="165" fontId="19" fillId="3" borderId="1" xfId="0" applyNumberFormat="1" applyFont="1" applyFill="1" applyBorder="1" applyAlignment="1">
      <alignment horizontal="center" vertical="center" wrapText="1"/>
    </xf>
    <xf numFmtId="164" fontId="2" fillId="2" borderId="1" xfId="1" applyNumberFormat="1" applyFont="1" applyFill="1" applyBorder="1" applyAlignment="1"/>
    <xf numFmtId="164" fontId="2" fillId="2" borderId="1" xfId="1" applyNumberFormat="1" applyFont="1" applyFill="1" applyBorder="1" applyAlignment="1">
      <alignment horizontal="center"/>
    </xf>
    <xf numFmtId="0" fontId="11" fillId="0" borderId="0" xfId="0" applyFont="1" applyBorder="1" applyAlignment="1">
      <alignment horizontal="center"/>
    </xf>
    <xf numFmtId="0" fontId="11" fillId="2" borderId="7" xfId="0" applyFont="1" applyFill="1" applyBorder="1" applyAlignment="1">
      <alignment horizontal="center" vertical="center"/>
    </xf>
    <xf numFmtId="0" fontId="2" fillId="2" borderId="0" xfId="0" applyFont="1" applyFill="1" applyBorder="1" applyAlignment="1">
      <alignment horizontal="left"/>
    </xf>
    <xf numFmtId="0" fontId="2" fillId="5" borderId="25" xfId="0" applyFont="1" applyFill="1" applyBorder="1"/>
    <xf numFmtId="164" fontId="2" fillId="2" borderId="2" xfId="1" applyNumberFormat="1" applyFont="1" applyFill="1" applyBorder="1" applyAlignment="1">
      <alignment horizontal="left"/>
    </xf>
    <xf numFmtId="164" fontId="2" fillId="2" borderId="5" xfId="1" applyNumberFormat="1" applyFont="1" applyFill="1" applyBorder="1" applyAlignment="1">
      <alignment horizontal="left"/>
    </xf>
    <xf numFmtId="164" fontId="2" fillId="2" borderId="7" xfId="1" applyNumberFormat="1" applyFont="1" applyFill="1" applyBorder="1" applyAlignment="1">
      <alignment horizontal="left"/>
    </xf>
    <xf numFmtId="0" fontId="2" fillId="2" borderId="0" xfId="0" applyFont="1" applyFill="1" applyBorder="1" applyAlignment="1">
      <alignment wrapText="1"/>
    </xf>
    <xf numFmtId="0" fontId="2" fillId="0" borderId="7" xfId="0" applyFont="1" applyBorder="1"/>
    <xf numFmtId="0" fontId="11" fillId="0" borderId="8" xfId="0" applyFont="1" applyBorder="1" applyAlignment="1">
      <alignment horizontal="center"/>
    </xf>
    <xf numFmtId="0" fontId="19" fillId="3" borderId="5" xfId="0" applyFont="1" applyFill="1" applyBorder="1" applyAlignment="1">
      <alignment horizontal="center" vertical="center" wrapText="1"/>
    </xf>
    <xf numFmtId="0" fontId="2" fillId="5" borderId="5" xfId="0" applyFont="1" applyFill="1" applyBorder="1"/>
    <xf numFmtId="164" fontId="30" fillId="2" borderId="5" xfId="1" applyNumberFormat="1" applyFont="1" applyFill="1" applyBorder="1" applyAlignment="1">
      <alignment horizontal="right"/>
    </xf>
    <xf numFmtId="164" fontId="2" fillId="2" borderId="2" xfId="1" applyNumberFormat="1" applyFont="1" applyFill="1" applyBorder="1" applyAlignment="1">
      <alignment horizontal="right"/>
    </xf>
    <xf numFmtId="164" fontId="2" fillId="2" borderId="5" xfId="1" applyNumberFormat="1" applyFont="1" applyFill="1" applyBorder="1" applyAlignment="1">
      <alignment horizontal="right"/>
    </xf>
    <xf numFmtId="0" fontId="0" fillId="0" borderId="7" xfId="0" applyFont="1" applyBorder="1"/>
    <xf numFmtId="0" fontId="0" fillId="0" borderId="8" xfId="0" applyFont="1" applyBorder="1"/>
    <xf numFmtId="0" fontId="19" fillId="3" borderId="1" xfId="0" applyFont="1" applyFill="1" applyBorder="1" applyAlignment="1">
      <alignment horizontal="center" vertical="center" wrapText="1"/>
    </xf>
    <xf numFmtId="164" fontId="2" fillId="5" borderId="4" xfId="1" applyNumberFormat="1" applyFont="1" applyFill="1" applyBorder="1"/>
    <xf numFmtId="164" fontId="2" fillId="2" borderId="3" xfId="1" applyNumberFormat="1" applyFont="1" applyFill="1" applyBorder="1" applyAlignment="1">
      <alignment horizontal="left"/>
    </xf>
    <xf numFmtId="164" fontId="2" fillId="2" borderId="1" xfId="1" applyNumberFormat="1" applyFont="1" applyFill="1" applyBorder="1" applyAlignment="1">
      <alignment horizontal="left"/>
    </xf>
    <xf numFmtId="9" fontId="2" fillId="2" borderId="3" xfId="5" applyFont="1" applyFill="1" applyBorder="1" applyAlignment="1">
      <alignment horizontal="right"/>
    </xf>
    <xf numFmtId="9" fontId="2" fillId="2" borderId="1" xfId="5" applyFont="1" applyFill="1" applyBorder="1" applyAlignment="1">
      <alignment horizontal="right"/>
    </xf>
    <xf numFmtId="9" fontId="2" fillId="5" borderId="4" xfId="5" applyFont="1" applyFill="1" applyBorder="1"/>
    <xf numFmtId="41" fontId="2" fillId="5" borderId="4" xfId="1" applyNumberFormat="1" applyFont="1" applyFill="1" applyBorder="1"/>
    <xf numFmtId="41" fontId="2" fillId="5" borderId="4" xfId="0" applyNumberFormat="1" applyFont="1" applyFill="1" applyBorder="1"/>
    <xf numFmtId="41" fontId="2" fillId="2" borderId="3" xfId="1" applyNumberFormat="1" applyFont="1" applyFill="1" applyBorder="1" applyAlignment="1">
      <alignment horizontal="left"/>
    </xf>
    <xf numFmtId="41" fontId="2" fillId="2" borderId="1" xfId="1" applyNumberFormat="1" applyFont="1" applyFill="1" applyBorder="1" applyAlignment="1">
      <alignment horizontal="left"/>
    </xf>
    <xf numFmtId="41" fontId="2" fillId="2" borderId="30" xfId="1" applyNumberFormat="1" applyFont="1" applyFill="1" applyBorder="1" applyAlignment="1">
      <alignment horizontal="left"/>
    </xf>
    <xf numFmtId="41" fontId="2" fillId="5" borderId="34" xfId="1" applyNumberFormat="1" applyFont="1" applyFill="1" applyBorder="1"/>
    <xf numFmtId="164" fontId="2" fillId="5" borderId="4" xfId="1" applyNumberFormat="1" applyFont="1" applyFill="1" applyBorder="1"/>
    <xf numFmtId="164" fontId="2" fillId="2" borderId="1" xfId="1" applyNumberFormat="1" applyFont="1" applyFill="1" applyBorder="1" applyAlignment="1">
      <alignment horizontal="left"/>
    </xf>
    <xf numFmtId="41" fontId="2" fillId="5" borderId="4" xfId="0" applyNumberFormat="1" applyFont="1" applyFill="1" applyBorder="1"/>
    <xf numFmtId="164" fontId="2" fillId="2" borderId="3" xfId="1" applyNumberFormat="1" applyFont="1" applyFill="1" applyBorder="1" applyAlignment="1"/>
    <xf numFmtId="164" fontId="2" fillId="5" borderId="4" xfId="1" applyNumberFormat="1" applyFont="1" applyFill="1" applyBorder="1"/>
    <xf numFmtId="164" fontId="2" fillId="2" borderId="3" xfId="1" applyNumberFormat="1" applyFont="1" applyFill="1" applyBorder="1" applyAlignment="1">
      <alignment horizontal="left"/>
    </xf>
    <xf numFmtId="164" fontId="2" fillId="2" borderId="1" xfId="1" applyNumberFormat="1" applyFont="1" applyFill="1" applyBorder="1" applyAlignment="1">
      <alignment horizontal="left"/>
    </xf>
    <xf numFmtId="41" fontId="2" fillId="5" borderId="4" xfId="0" applyNumberFormat="1" applyFont="1" applyFill="1" applyBorder="1"/>
    <xf numFmtId="41" fontId="2" fillId="2" borderId="1" xfId="1" applyNumberFormat="1" applyFont="1" applyFill="1" applyBorder="1" applyAlignment="1">
      <alignment horizontal="left"/>
    </xf>
    <xf numFmtId="41" fontId="2" fillId="5" borderId="1" xfId="1" applyNumberFormat="1" applyFont="1" applyFill="1" applyBorder="1"/>
    <xf numFmtId="41" fontId="2" fillId="5" borderId="1" xfId="0" applyNumberFormat="1" applyFont="1" applyFill="1" applyBorder="1"/>
    <xf numFmtId="167" fontId="2" fillId="5" borderId="1" xfId="1" applyNumberFormat="1" applyFont="1" applyFill="1" applyBorder="1"/>
    <xf numFmtId="167" fontId="2" fillId="5" borderId="1" xfId="0" applyNumberFormat="1" applyFont="1" applyFill="1" applyBorder="1"/>
    <xf numFmtId="167" fontId="2" fillId="2" borderId="1" xfId="1" applyNumberFormat="1" applyFont="1" applyFill="1" applyBorder="1" applyAlignment="1">
      <alignment horizontal="left"/>
    </xf>
    <xf numFmtId="41" fontId="2" fillId="5" borderId="4" xfId="1" applyNumberFormat="1" applyFont="1" applyFill="1" applyBorder="1"/>
    <xf numFmtId="41" fontId="2" fillId="5" borderId="4" xfId="0" applyNumberFormat="1" applyFont="1" applyFill="1" applyBorder="1"/>
    <xf numFmtId="41" fontId="2" fillId="2" borderId="3" xfId="1" applyNumberFormat="1" applyFont="1" applyFill="1" applyBorder="1" applyAlignment="1">
      <alignment horizontal="left"/>
    </xf>
    <xf numFmtId="41" fontId="2" fillId="2" borderId="1" xfId="1" applyNumberFormat="1" applyFont="1" applyFill="1" applyBorder="1" applyAlignment="1">
      <alignment horizontal="left"/>
    </xf>
    <xf numFmtId="167" fontId="2" fillId="2" borderId="1" xfId="1" applyNumberFormat="1" applyFont="1" applyFill="1" applyBorder="1" applyAlignment="1">
      <alignment horizontal="left"/>
    </xf>
    <xf numFmtId="167" fontId="2" fillId="5" borderId="4" xfId="1" applyNumberFormat="1" applyFont="1" applyFill="1" applyBorder="1"/>
    <xf numFmtId="167" fontId="2" fillId="5" borderId="4" xfId="0" applyNumberFormat="1" applyFont="1" applyFill="1" applyBorder="1"/>
    <xf numFmtId="167" fontId="2" fillId="2" borderId="3" xfId="1" applyNumberFormat="1" applyFont="1" applyFill="1" applyBorder="1" applyAlignment="1">
      <alignment horizontal="left"/>
    </xf>
    <xf numFmtId="164" fontId="2" fillId="2" borderId="3" xfId="1" applyNumberFormat="1" applyFont="1" applyFill="1" applyBorder="1" applyAlignment="1">
      <alignment horizontal="left"/>
    </xf>
    <xf numFmtId="16" fontId="0" fillId="0" borderId="0" xfId="0" applyNumberFormat="1"/>
    <xf numFmtId="4" fontId="0" fillId="0" borderId="0" xfId="0" applyNumberFormat="1"/>
    <xf numFmtId="4" fontId="11" fillId="2" borderId="0" xfId="0" applyNumberFormat="1" applyFont="1" applyFill="1" applyBorder="1" applyAlignment="1">
      <alignment horizontal="center"/>
    </xf>
    <xf numFmtId="3" fontId="2" fillId="0" borderId="0" xfId="0" applyNumberFormat="1" applyFont="1" applyBorder="1"/>
    <xf numFmtId="0" fontId="11" fillId="2" borderId="0" xfId="0" applyFont="1" applyFill="1" applyBorder="1" applyAlignment="1">
      <alignment horizontal="left" vertical="center"/>
    </xf>
    <xf numFmtId="0" fontId="11" fillId="2" borderId="8" xfId="0" applyFont="1" applyFill="1" applyBorder="1" applyAlignment="1">
      <alignment horizontal="left" vertical="center"/>
    </xf>
    <xf numFmtId="3" fontId="2" fillId="2" borderId="0" xfId="0" applyNumberFormat="1" applyFont="1" applyFill="1"/>
    <xf numFmtId="3" fontId="0" fillId="0" borderId="0" xfId="0" applyNumberFormat="1"/>
    <xf numFmtId="16" fontId="2" fillId="2" borderId="0" xfId="0" applyNumberFormat="1" applyFont="1" applyFill="1" applyBorder="1"/>
    <xf numFmtId="16" fontId="2" fillId="0" borderId="0" xfId="0" applyNumberFormat="1" applyFont="1" applyBorder="1"/>
    <xf numFmtId="3" fontId="11" fillId="2" borderId="0" xfId="0" applyNumberFormat="1" applyFont="1" applyFill="1" applyBorder="1" applyAlignment="1">
      <alignment horizontal="center"/>
    </xf>
    <xf numFmtId="16" fontId="11" fillId="2" borderId="0" xfId="0" applyNumberFormat="1" applyFont="1" applyFill="1" applyBorder="1" applyAlignment="1">
      <alignment horizontal="center"/>
    </xf>
    <xf numFmtId="16" fontId="11" fillId="2" borderId="8" xfId="0" applyNumberFormat="1" applyFont="1" applyFill="1" applyBorder="1" applyAlignment="1">
      <alignment horizontal="center"/>
    </xf>
    <xf numFmtId="16" fontId="2" fillId="0" borderId="0" xfId="0" applyNumberFormat="1" applyFont="1"/>
    <xf numFmtId="4" fontId="11" fillId="2" borderId="8" xfId="0" applyNumberFormat="1" applyFont="1" applyFill="1" applyBorder="1" applyAlignment="1">
      <alignment horizontal="center"/>
    </xf>
    <xf numFmtId="4" fontId="2" fillId="0" borderId="0" xfId="0" applyNumberFormat="1" applyFont="1"/>
    <xf numFmtId="4" fontId="2" fillId="0" borderId="0" xfId="0" applyNumberFormat="1" applyFont="1" applyAlignment="1">
      <alignment horizontal="center" wrapText="1"/>
    </xf>
    <xf numFmtId="16" fontId="2" fillId="2" borderId="0" xfId="0" applyNumberFormat="1" applyFont="1" applyFill="1"/>
    <xf numFmtId="16" fontId="11" fillId="0" borderId="0" xfId="0" applyNumberFormat="1" applyFont="1" applyAlignment="1">
      <alignment horizontal="center"/>
    </xf>
    <xf numFmtId="4" fontId="11" fillId="0" borderId="0" xfId="0" applyNumberFormat="1" applyFont="1" applyAlignment="1">
      <alignment horizontal="center"/>
    </xf>
    <xf numFmtId="4" fontId="11" fillId="0" borderId="0" xfId="0" applyNumberFormat="1" applyFont="1"/>
    <xf numFmtId="3" fontId="2" fillId="0" borderId="0" xfId="0" applyNumberFormat="1" applyFont="1"/>
    <xf numFmtId="3" fontId="11" fillId="2" borderId="8" xfId="0" applyNumberFormat="1" applyFont="1" applyFill="1" applyBorder="1" applyAlignment="1">
      <alignment horizontal="center"/>
    </xf>
    <xf numFmtId="164" fontId="30" fillId="2" borderId="1" xfId="1" applyNumberFormat="1" applyFont="1" applyFill="1" applyBorder="1" applyAlignment="1">
      <alignment horizontal="left"/>
    </xf>
    <xf numFmtId="164" fontId="30" fillId="2" borderId="1" xfId="1" applyNumberFormat="1" applyFont="1" applyFill="1" applyBorder="1" applyAlignment="1"/>
    <xf numFmtId="164" fontId="30" fillId="2" borderId="1" xfId="1" applyNumberFormat="1" applyFont="1" applyFill="1" applyBorder="1" applyAlignment="1">
      <alignment horizontal="center"/>
    </xf>
    <xf numFmtId="0" fontId="10" fillId="3" borderId="23" xfId="0" applyFont="1" applyFill="1" applyBorder="1" applyAlignment="1">
      <alignment horizontal="left" vertical="top" wrapText="1"/>
    </xf>
    <xf numFmtId="0" fontId="10" fillId="3" borderId="27" xfId="0" applyFont="1" applyFill="1" applyBorder="1" applyAlignment="1">
      <alignment horizontal="left" vertical="top" wrapText="1"/>
    </xf>
    <xf numFmtId="0" fontId="8" fillId="0" borderId="5" xfId="0" applyFont="1" applyBorder="1" applyAlignment="1">
      <alignment horizontal="left" vertical="top" wrapText="1"/>
    </xf>
    <xf numFmtId="0" fontId="8" fillId="0" borderId="39" xfId="0" applyFont="1" applyBorder="1" applyAlignment="1">
      <alignment horizontal="left" vertical="top" wrapText="1"/>
    </xf>
    <xf numFmtId="0" fontId="8" fillId="0" borderId="5" xfId="0" applyFont="1" applyFill="1" applyBorder="1" applyAlignment="1">
      <alignment horizontal="left" vertical="top" wrapText="1"/>
    </xf>
    <xf numFmtId="0" fontId="8" fillId="0" borderId="39" xfId="0" applyFont="1" applyFill="1" applyBorder="1" applyAlignment="1">
      <alignment horizontal="left" vertical="top" wrapText="1"/>
    </xf>
    <xf numFmtId="0" fontId="8" fillId="2" borderId="39" xfId="0" applyFont="1" applyFill="1" applyBorder="1" applyAlignment="1">
      <alignment horizontal="left" vertical="top" wrapText="1"/>
    </xf>
    <xf numFmtId="0" fontId="8" fillId="0" borderId="7" xfId="0" applyFont="1" applyBorder="1" applyAlignment="1">
      <alignment horizontal="left" vertical="top" wrapText="1"/>
    </xf>
    <xf numFmtId="0" fontId="0" fillId="0" borderId="7" xfId="0" applyBorder="1" applyAlignment="1">
      <alignment horizontal="left" vertical="top"/>
    </xf>
    <xf numFmtId="0" fontId="8" fillId="0" borderId="10" xfId="0" applyFont="1" applyBorder="1" applyAlignment="1">
      <alignment horizontal="left" vertical="top"/>
    </xf>
    <xf numFmtId="0" fontId="8" fillId="0" borderId="2" xfId="0" applyFont="1" applyBorder="1" applyAlignment="1">
      <alignment horizontal="left" vertical="top"/>
    </xf>
    <xf numFmtId="0" fontId="0" fillId="0" borderId="2" xfId="0" applyBorder="1" applyAlignment="1">
      <alignment horizontal="left" vertical="top"/>
    </xf>
    <xf numFmtId="49" fontId="34" fillId="2" borderId="39" xfId="0" applyNumberFormat="1" applyFont="1" applyFill="1" applyBorder="1" applyAlignment="1">
      <alignment vertical="top" wrapText="1"/>
    </xf>
    <xf numFmtId="49" fontId="34" fillId="0" borderId="39" xfId="0" applyNumberFormat="1" applyFont="1" applyBorder="1" applyAlignment="1">
      <alignment vertical="top" wrapText="1"/>
    </xf>
    <xf numFmtId="49" fontId="34" fillId="0" borderId="44" xfId="0" applyNumberFormat="1" applyFont="1" applyBorder="1" applyAlignment="1">
      <alignment vertical="top" wrapText="1"/>
    </xf>
    <xf numFmtId="4" fontId="2" fillId="0" borderId="0" xfId="0" applyNumberFormat="1" applyFont="1" applyBorder="1"/>
    <xf numFmtId="41" fontId="2" fillId="2" borderId="39" xfId="1" applyNumberFormat="1" applyFont="1" applyFill="1" applyBorder="1" applyAlignment="1">
      <alignment horizontal="left"/>
    </xf>
    <xf numFmtId="165" fontId="8" fillId="0" borderId="1" xfId="0" applyNumberFormat="1" applyFont="1" applyBorder="1"/>
    <xf numFmtId="165" fontId="32" fillId="0" borderId="1" xfId="0" applyNumberFormat="1" applyFont="1" applyBorder="1"/>
    <xf numFmtId="3" fontId="32" fillId="0" borderId="1" xfId="0" applyNumberFormat="1" applyFont="1" applyBorder="1"/>
    <xf numFmtId="0" fontId="32" fillId="0" borderId="1" xfId="0" applyFont="1" applyBorder="1" applyAlignment="1">
      <alignment horizontal="left"/>
    </xf>
    <xf numFmtId="167" fontId="33" fillId="4" borderId="6" xfId="0" applyNumberFormat="1" applyFont="1" applyFill="1" applyBorder="1" applyAlignment="1">
      <alignment horizontal="center"/>
    </xf>
    <xf numFmtId="41" fontId="33" fillId="4" borderId="6" xfId="0" applyNumberFormat="1" applyFont="1" applyFill="1" applyBorder="1" applyAlignment="1">
      <alignment horizontal="center"/>
    </xf>
    <xf numFmtId="0" fontId="32" fillId="4" borderId="40" xfId="0" applyFont="1" applyFill="1" applyBorder="1"/>
    <xf numFmtId="168" fontId="16" fillId="7" borderId="1" xfId="0" applyNumberFormat="1" applyFont="1" applyFill="1" applyBorder="1" applyAlignment="1">
      <alignment vertical="center"/>
    </xf>
    <xf numFmtId="168" fontId="17" fillId="0" borderId="1" xfId="0" applyNumberFormat="1" applyFont="1" applyBorder="1" applyAlignment="1">
      <alignment vertical="center"/>
    </xf>
    <xf numFmtId="0" fontId="13" fillId="0" borderId="0" xfId="4" applyFont="1" applyAlignment="1">
      <alignment horizontal="left"/>
    </xf>
    <xf numFmtId="3" fontId="9" fillId="3" borderId="0" xfId="1" applyNumberFormat="1" applyFont="1" applyFill="1" applyAlignment="1">
      <alignment horizontal="left" vertical="top" wrapText="1"/>
    </xf>
    <xf numFmtId="3" fontId="9" fillId="3" borderId="0" xfId="1" applyNumberFormat="1" applyFont="1" applyFill="1" applyAlignment="1">
      <alignment vertical="top" wrapText="1"/>
    </xf>
    <xf numFmtId="0" fontId="9" fillId="3" borderId="0" xfId="4" applyFont="1" applyFill="1" applyAlignment="1">
      <alignment horizontal="left" vertical="top" wrapText="1"/>
    </xf>
    <xf numFmtId="0" fontId="9" fillId="3" borderId="0" xfId="4" applyFont="1" applyFill="1" applyAlignment="1">
      <alignment vertical="top" wrapText="1"/>
    </xf>
    <xf numFmtId="0" fontId="4" fillId="2" borderId="0" xfId="0" applyFont="1" applyFill="1"/>
    <xf numFmtId="0" fontId="26" fillId="2" borderId="0" xfId="0" applyFont="1" applyFill="1" applyAlignment="1">
      <alignment horizontal="left" vertical="center" wrapText="1"/>
    </xf>
    <xf numFmtId="0" fontId="28" fillId="5" borderId="0" xfId="2" applyFont="1" applyFill="1" applyAlignment="1">
      <alignment horizontal="left" vertical="top"/>
    </xf>
    <xf numFmtId="0" fontId="28" fillId="0" borderId="0" xfId="2" applyFont="1" applyAlignment="1">
      <alignment horizontal="left" vertical="top"/>
    </xf>
    <xf numFmtId="0" fontId="23" fillId="6" borderId="0" xfId="3" applyFont="1" applyFill="1" applyAlignment="1">
      <alignment horizontal="left" vertical="center" wrapText="1"/>
    </xf>
    <xf numFmtId="0" fontId="26" fillId="2" borderId="0" xfId="0" applyFont="1" applyFill="1" applyAlignment="1">
      <alignment horizontal="left" wrapText="1"/>
    </xf>
    <xf numFmtId="0" fontId="27" fillId="2" borderId="0" xfId="0" applyFont="1" applyFill="1" applyAlignment="1">
      <alignment horizontal="left" vertical="center" wrapText="1"/>
    </xf>
    <xf numFmtId="0" fontId="25" fillId="2" borderId="0" xfId="0" applyFont="1" applyFill="1" applyBorder="1" applyAlignment="1">
      <alignment horizontal="left" vertical="center"/>
    </xf>
    <xf numFmtId="0" fontId="23" fillId="6" borderId="0" xfId="3" applyFont="1" applyFill="1" applyBorder="1" applyAlignment="1">
      <alignment horizontal="left" vertical="center" wrapText="1"/>
    </xf>
    <xf numFmtId="0" fontId="2" fillId="4" borderId="28"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29" xfId="0" applyFont="1" applyFill="1" applyBorder="1" applyAlignment="1">
      <alignment horizontal="center" vertical="center"/>
    </xf>
    <xf numFmtId="0" fontId="19" fillId="3" borderId="1" xfId="0" applyFont="1" applyFill="1" applyBorder="1" applyAlignment="1">
      <alignment horizontal="center" vertical="center" wrapText="1"/>
    </xf>
    <xf numFmtId="0" fontId="3"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7" xfId="0" applyFont="1" applyFill="1" applyBorder="1" applyAlignment="1">
      <alignment horizontal="center" vertical="center"/>
    </xf>
    <xf numFmtId="0" fontId="11" fillId="2" borderId="7"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2" fillId="2" borderId="1" xfId="0" applyFont="1" applyFill="1" applyBorder="1" applyAlignment="1"/>
    <xf numFmtId="0" fontId="2" fillId="2" borderId="0" xfId="0" applyFont="1" applyFill="1" applyBorder="1" applyAlignment="1"/>
    <xf numFmtId="0" fontId="11" fillId="4" borderId="28"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29" xfId="0" applyFont="1" applyFill="1" applyBorder="1" applyAlignment="1">
      <alignment horizontal="center" vertical="center"/>
    </xf>
    <xf numFmtId="0" fontId="2" fillId="5" borderId="4" xfId="0" applyFont="1" applyFill="1" applyBorder="1" applyAlignment="1">
      <alignment horizontal="left"/>
    </xf>
    <xf numFmtId="164" fontId="2" fillId="2" borderId="3" xfId="1" applyNumberFormat="1" applyFont="1" applyFill="1" applyBorder="1" applyAlignment="1">
      <alignment horizontal="left"/>
    </xf>
    <xf numFmtId="164" fontId="2" fillId="2" borderId="1" xfId="1" applyNumberFormat="1" applyFont="1" applyFill="1" applyBorder="1" applyAlignment="1">
      <alignment horizontal="left"/>
    </xf>
    <xf numFmtId="41" fontId="2" fillId="5" borderId="4" xfId="0" applyNumberFormat="1" applyFont="1" applyFill="1" applyBorder="1" applyAlignment="1">
      <alignment horizontal="right"/>
    </xf>
    <xf numFmtId="0" fontId="2" fillId="4" borderId="31" xfId="0" applyFont="1" applyFill="1" applyBorder="1" applyAlignment="1">
      <alignment horizontal="center" vertical="center"/>
    </xf>
    <xf numFmtId="0" fontId="2" fillId="4" borderId="32" xfId="0" applyFont="1" applyFill="1" applyBorder="1" applyAlignment="1">
      <alignment horizontal="center" vertical="center"/>
    </xf>
    <xf numFmtId="0" fontId="2" fillId="4" borderId="33"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38" xfId="0" applyFont="1" applyFill="1" applyBorder="1" applyAlignment="1">
      <alignment horizontal="center" vertical="center"/>
    </xf>
    <xf numFmtId="0" fontId="19" fillId="3" borderId="16"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22" xfId="0" applyFont="1" applyFill="1" applyBorder="1" applyAlignment="1">
      <alignment horizontal="center" vertical="center" wrapText="1"/>
    </xf>
    <xf numFmtId="0" fontId="2" fillId="5" borderId="14" xfId="0" applyFont="1" applyFill="1" applyBorder="1" applyAlignment="1">
      <alignment horizontal="center"/>
    </xf>
    <xf numFmtId="0" fontId="2" fillId="5" borderId="15" xfId="0" applyFont="1" applyFill="1" applyBorder="1" applyAlignment="1">
      <alignment horizontal="center"/>
    </xf>
    <xf numFmtId="164" fontId="2" fillId="2" borderId="16" xfId="1" applyNumberFormat="1" applyFont="1" applyFill="1" applyBorder="1" applyAlignment="1">
      <alignment horizontal="left" wrapText="1"/>
    </xf>
    <xf numFmtId="164" fontId="2" fillId="2" borderId="17" xfId="1" applyNumberFormat="1" applyFont="1" applyFill="1" applyBorder="1" applyAlignment="1">
      <alignment horizontal="left" wrapText="1"/>
    </xf>
    <xf numFmtId="164" fontId="2" fillId="5" borderId="14" xfId="1" applyNumberFormat="1" applyFont="1" applyFill="1" applyBorder="1" applyAlignment="1">
      <alignment horizontal="center"/>
    </xf>
    <xf numFmtId="164" fontId="2" fillId="5" borderId="26" xfId="1" applyNumberFormat="1" applyFont="1" applyFill="1" applyBorder="1" applyAlignment="1">
      <alignment horizontal="center"/>
    </xf>
    <xf numFmtId="164" fontId="2" fillId="5" borderId="15" xfId="1" applyNumberFormat="1" applyFont="1" applyFill="1" applyBorder="1" applyAlignment="1">
      <alignment horizontal="center"/>
    </xf>
    <xf numFmtId="0" fontId="11" fillId="0" borderId="7" xfId="0" applyFont="1" applyBorder="1" applyAlignment="1">
      <alignment horizontal="left" vertical="center"/>
    </xf>
    <xf numFmtId="0" fontId="11" fillId="0" borderId="0" xfId="0" applyFont="1" applyBorder="1" applyAlignment="1">
      <alignment horizontal="left" vertical="center"/>
    </xf>
    <xf numFmtId="0" fontId="11" fillId="2" borderId="7" xfId="0" applyFont="1" applyFill="1" applyBorder="1" applyAlignment="1">
      <alignment horizontal="left" vertical="center"/>
    </xf>
    <xf numFmtId="0" fontId="11" fillId="2" borderId="0" xfId="0" applyFont="1" applyFill="1" applyBorder="1" applyAlignment="1">
      <alignment horizontal="left" vertical="center"/>
    </xf>
    <xf numFmtId="0" fontId="11" fillId="2" borderId="8" xfId="0" applyFont="1" applyFill="1" applyBorder="1" applyAlignment="1">
      <alignment horizontal="left" vertical="center"/>
    </xf>
    <xf numFmtId="0" fontId="11" fillId="2" borderId="7" xfId="0" applyFont="1" applyFill="1" applyBorder="1" applyAlignment="1">
      <alignment vertical="center" wrapText="1"/>
    </xf>
    <xf numFmtId="0" fontId="11" fillId="2" borderId="0" xfId="0" applyFont="1" applyFill="1" applyBorder="1" applyAlignment="1">
      <alignment vertical="center" wrapText="1"/>
    </xf>
    <xf numFmtId="164" fontId="2" fillId="2" borderId="35" xfId="1" applyNumberFormat="1" applyFont="1" applyFill="1" applyBorder="1" applyAlignment="1">
      <alignment horizontal="center"/>
    </xf>
    <xf numFmtId="164" fontId="2" fillId="2" borderId="36" xfId="1" applyNumberFormat="1" applyFont="1" applyFill="1" applyBorder="1" applyAlignment="1">
      <alignment horizontal="center"/>
    </xf>
    <xf numFmtId="164" fontId="2" fillId="2" borderId="37" xfId="1" applyNumberFormat="1" applyFont="1" applyFill="1" applyBorder="1" applyAlignment="1">
      <alignment horizontal="center"/>
    </xf>
    <xf numFmtId="164" fontId="2" fillId="2" borderId="12" xfId="1" applyNumberFormat="1" applyFont="1" applyFill="1" applyBorder="1" applyAlignment="1">
      <alignment horizontal="center"/>
    </xf>
    <xf numFmtId="164" fontId="2" fillId="2" borderId="13" xfId="1" applyNumberFormat="1" applyFont="1" applyFill="1" applyBorder="1" applyAlignment="1">
      <alignment horizontal="center"/>
    </xf>
    <xf numFmtId="164" fontId="2" fillId="2" borderId="38" xfId="1" applyNumberFormat="1" applyFont="1" applyFill="1" applyBorder="1" applyAlignment="1">
      <alignment horizontal="center"/>
    </xf>
    <xf numFmtId="164" fontId="2" fillId="2" borderId="1" xfId="1" applyNumberFormat="1" applyFont="1" applyFill="1" applyBorder="1" applyAlignment="1">
      <alignment horizontal="right"/>
    </xf>
    <xf numFmtId="164" fontId="2" fillId="4" borderId="14" xfId="1" applyNumberFormat="1" applyFont="1" applyFill="1" applyBorder="1" applyAlignment="1">
      <alignment horizontal="center"/>
    </xf>
    <xf numFmtId="164" fontId="2" fillId="4" borderId="26" xfId="1" applyNumberFormat="1" applyFont="1" applyFill="1" applyBorder="1" applyAlignment="1">
      <alignment horizontal="center"/>
    </xf>
    <xf numFmtId="164" fontId="2" fillId="4" borderId="15" xfId="1" applyNumberFormat="1" applyFont="1" applyFill="1" applyBorder="1" applyAlignment="1">
      <alignment horizontal="center"/>
    </xf>
    <xf numFmtId="164" fontId="2" fillId="2" borderId="3" xfId="1" applyNumberFormat="1" applyFont="1" applyFill="1" applyBorder="1" applyAlignment="1">
      <alignment horizontal="right"/>
    </xf>
    <xf numFmtId="3" fontId="9" fillId="3" borderId="0" xfId="1" applyNumberFormat="1" applyFont="1" applyFill="1" applyAlignment="1">
      <alignment horizontal="left" vertical="top" wrapText="1"/>
    </xf>
    <xf numFmtId="0" fontId="20" fillId="2" borderId="1" xfId="0" applyFont="1" applyFill="1" applyBorder="1" applyAlignment="1">
      <alignment horizontal="center" vertical="center"/>
    </xf>
    <xf numFmtId="0" fontId="9" fillId="3" borderId="0" xfId="4" applyFont="1" applyFill="1" applyAlignment="1">
      <alignment horizontal="left" vertical="top" wrapText="1"/>
    </xf>
    <xf numFmtId="0" fontId="9" fillId="3" borderId="9" xfId="4" applyFont="1" applyFill="1" applyBorder="1" applyAlignment="1">
      <alignment horizontal="left" vertical="top" wrapText="1"/>
    </xf>
    <xf numFmtId="0" fontId="28" fillId="2" borderId="0" xfId="2" applyFont="1" applyFill="1" applyAlignment="1">
      <alignment horizontal="left" vertical="top"/>
    </xf>
    <xf numFmtId="0" fontId="8" fillId="0" borderId="40" xfId="0" applyFont="1" applyBorder="1" applyAlignment="1">
      <alignment horizontal="left" vertical="top" wrapText="1"/>
    </xf>
    <xf numFmtId="0" fontId="8" fillId="0" borderId="2" xfId="0" applyFont="1" applyBorder="1" applyAlignment="1">
      <alignment horizontal="left" vertical="top" wrapText="1"/>
    </xf>
    <xf numFmtId="0" fontId="8" fillId="0" borderId="5" xfId="0" applyFont="1" applyBorder="1" applyAlignment="1">
      <alignment horizontal="left" vertical="top" wrapText="1"/>
    </xf>
    <xf numFmtId="0" fontId="8" fillId="0" borderId="41" xfId="0" applyFont="1" applyBorder="1" applyAlignment="1">
      <alignment horizontal="left" vertical="top" wrapText="1"/>
    </xf>
    <xf numFmtId="0" fontId="8" fillId="0" borderId="7" xfId="0" applyFont="1" applyBorder="1" applyAlignment="1">
      <alignment horizontal="left" vertical="top" wrapText="1"/>
    </xf>
    <xf numFmtId="0" fontId="8" fillId="0" borderId="42" xfId="0" applyFont="1" applyBorder="1" applyAlignment="1">
      <alignment horizontal="left" vertical="top" wrapText="1"/>
    </xf>
    <xf numFmtId="0" fontId="8" fillId="0" borderId="40" xfId="0" applyFont="1" applyBorder="1" applyAlignment="1">
      <alignment horizontal="center" vertical="top" wrapText="1"/>
    </xf>
    <xf numFmtId="0" fontId="8" fillId="0" borderId="10" xfId="0" applyFont="1" applyBorder="1" applyAlignment="1">
      <alignment horizontal="center" vertical="top" wrapText="1"/>
    </xf>
    <xf numFmtId="0" fontId="8" fillId="0" borderId="2" xfId="0" applyFont="1" applyBorder="1" applyAlignment="1">
      <alignment horizontal="center" vertical="top" wrapText="1"/>
    </xf>
    <xf numFmtId="0" fontId="8" fillId="0" borderId="10" xfId="0" applyFont="1" applyBorder="1" applyAlignment="1">
      <alignment horizontal="left" vertical="top" wrapText="1"/>
    </xf>
    <xf numFmtId="0" fontId="8" fillId="2" borderId="40"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43" xfId="0" applyFont="1" applyFill="1" applyBorder="1" applyAlignment="1">
      <alignment horizontal="center" vertical="top" wrapText="1"/>
    </xf>
  </cellXfs>
  <cellStyles count="6">
    <cellStyle name="Comma" xfId="1" builtinId="3"/>
    <cellStyle name="Normal" xfId="0" builtinId="0"/>
    <cellStyle name="Normal 2" xfId="4" xr:uid="{00000000-0005-0000-0000-000002000000}"/>
    <cellStyle name="Normal 5" xfId="2" xr:uid="{00000000-0005-0000-0000-000003000000}"/>
    <cellStyle name="Normal_FLQuickRefGuide_4.27.09" xfId="3" xr:uid="{00000000-0005-0000-0000-000004000000}"/>
    <cellStyle name="Percent" xfId="5" builtinId="5"/>
  </cellStyles>
  <dxfs count="65">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19" formatCode="m/d/yyyy"/>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indexed="8"/>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Times New Roman"/>
        <scheme val="none"/>
      </font>
      <numFmt numFmtId="0" formatCode="General"/>
      <fill>
        <patternFill patternType="solid">
          <fgColor indexed="64"/>
          <bgColor theme="0" tint="-0.249977111117893"/>
        </patternFill>
      </fill>
      <alignment horizontal="left" vertical="bottom" textRotation="0" wrapText="1" indent="0" justifyLastLine="0" shrinkToFit="0" readingOrder="0"/>
      <border diagonalUp="0" diagonalDown="0" outline="0">
        <left style="hair">
          <color auto="1"/>
        </left>
        <right style="hair">
          <color auto="1"/>
        </right>
        <top/>
        <bottom/>
      </border>
    </dxf>
    <dxf>
      <font>
        <condense val="0"/>
        <extend val="0"/>
        <color indexed="9"/>
      </font>
    </dxf>
  </dxfs>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4608619</xdr:colOff>
      <xdr:row>0</xdr:row>
      <xdr:rowOff>83608</xdr:rowOff>
    </xdr:from>
    <xdr:to>
      <xdr:col>0</xdr:col>
      <xdr:colOff>6893560</xdr:colOff>
      <xdr:row>0</xdr:row>
      <xdr:rowOff>1359320</xdr:rowOff>
    </xdr:to>
    <xdr:pic>
      <xdr:nvPicPr>
        <xdr:cNvPr id="3" name="Picture 2">
          <a:extLst>
            <a:ext uri="{FF2B5EF4-FFF2-40B4-BE49-F238E27FC236}">
              <a16:creationId xmlns:a16="http://schemas.microsoft.com/office/drawing/2014/main" id="{4F9C0D97-4F26-44E2-ACA1-F68B45CE10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8619" y="83608"/>
          <a:ext cx="2284941" cy="127571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E1F1392-EF6E-45DF-B5D9-67B25F0FBF7A}" name="Table_Facility_List_Staging_8_26_2013.accdb_1143" displayName="Table_Facility_List_Staging_8_26_2013.accdb_1143" ref="A7:AE174" headerRowDxfId="63" dataDxfId="61" headerRowBorderDxfId="62" tableBorderDxfId="60">
  <autoFilter ref="A7:AE174" xr:uid="{E2674B2D-9970-41DD-AD84-31FA7D8BEFF8}"/>
  <tableColumns count="31">
    <tableColumn id="2" xr3:uid="{00000000-0010-0000-0000-000002000000}" name="Name" dataDxfId="59" totalsRowDxfId="58"/>
    <tableColumn id="3" xr3:uid="{00000000-0010-0000-0000-000003000000}" name="Address" dataDxfId="57" totalsRowDxfId="56"/>
    <tableColumn id="4" xr3:uid="{00000000-0010-0000-0000-000004000000}" name="City" dataDxfId="55" totalsRowDxfId="54"/>
    <tableColumn id="6" xr3:uid="{00000000-0010-0000-0000-000006000000}" name="State" dataDxfId="53"/>
    <tableColumn id="7" xr3:uid="{00000000-0010-0000-0000-000007000000}" name="Zip" dataDxfId="52" totalsRowDxfId="51"/>
    <tableColumn id="9" xr3:uid="{00000000-0010-0000-0000-000009000000}" name="AOR" dataDxfId="50" totalsRowDxfId="49"/>
    <tableColumn id="12" xr3:uid="{00000000-0010-0000-0000-00000C000000}" name="Type Detailed" dataDxfId="48" totalsRowDxfId="47"/>
    <tableColumn id="81" xr3:uid="{00000000-0010-0000-0000-000051000000}" name="Male/Female" dataDxfId="46" totalsRowDxfId="45"/>
    <tableColumn id="43" xr3:uid="{00000000-0010-0000-0000-00002B000000}" name="FY20 ALOS" dataDxfId="44" totalsRowDxfId="43" dataCellStyle="Comma"/>
    <tableColumn id="67" xr3:uid="{00000000-0010-0000-0000-000043000000}" name="Level A" dataDxfId="42" totalsRowDxfId="41"/>
    <tableColumn id="68" xr3:uid="{00000000-0010-0000-0000-000044000000}" name="Level B" dataDxfId="40" totalsRowDxfId="39"/>
    <tableColumn id="69" xr3:uid="{00000000-0010-0000-0000-000045000000}" name="Level C" dataDxfId="38" totalsRowDxfId="37"/>
    <tableColumn id="70" xr3:uid="{00000000-0010-0000-0000-000046000000}" name="Level D" dataDxfId="36" totalsRowDxfId="35"/>
    <tableColumn id="71" xr3:uid="{00000000-0010-0000-0000-000047000000}" name="Male Crim" dataDxfId="34" totalsRowDxfId="33"/>
    <tableColumn id="72" xr3:uid="{00000000-0010-0000-0000-000048000000}" name="Male Non-Crim" dataDxfId="32" totalsRowDxfId="31"/>
    <tableColumn id="73" xr3:uid="{00000000-0010-0000-0000-000049000000}" name="Female Crim" dataDxfId="30" totalsRowDxfId="29"/>
    <tableColumn id="74" xr3:uid="{00000000-0010-0000-0000-00004A000000}" name="Female Non-Crim" dataDxfId="28" totalsRowDxfId="27"/>
    <tableColumn id="75" xr3:uid="{00000000-0010-0000-0000-00004B000000}" name="ICE Threat Level 1" dataDxfId="26" totalsRowDxfId="25"/>
    <tableColumn id="76" xr3:uid="{00000000-0010-0000-0000-00004C000000}" name="ICE Threat Level 2" dataDxfId="24" totalsRowDxfId="23"/>
    <tableColumn id="77" xr3:uid="{00000000-0010-0000-0000-00004D000000}" name="ICE Threat Level 3" dataDxfId="22" totalsRowDxfId="21"/>
    <tableColumn id="78" xr3:uid="{00000000-0010-0000-0000-00004E000000}" name="No ICE Threat Level" dataDxfId="20" totalsRowDxfId="19"/>
    <tableColumn id="79" xr3:uid="{00000000-0010-0000-0000-00004F000000}" name="Mandatory" dataDxfId="18" totalsRowDxfId="17"/>
    <tableColumn id="86" xr3:uid="{00000000-0010-0000-0000-000056000000}" name="Guaranteed Minimum" dataDxfId="16" totalsRowDxfId="15"/>
    <tableColumn id="124" xr3:uid="{00000000-0010-0000-0000-00007C000000}" name="Last Inspection Type" dataDxfId="14" totalsRowDxfId="13"/>
    <tableColumn id="129" xr3:uid="{00000000-0010-0000-0000-000081000000}" name="Last Inspection Standard" dataDxfId="12" totalsRowDxfId="11"/>
    <tableColumn id="93" xr3:uid="{00000000-0010-0000-0000-00005D000000}" name="Last Inspection Rating - Final" dataDxfId="10"/>
    <tableColumn id="95" xr3:uid="{00000000-0010-0000-0000-00005F000000}" name="Last Inspection Date" dataDxfId="9" totalsRowDxfId="8"/>
    <tableColumn id="125" xr3:uid="{00000000-0010-0000-0000-00007D000000}" name="Second to Last Inspection Type" dataDxfId="7" totalsRowDxfId="6"/>
    <tableColumn id="131" xr3:uid="{00000000-0010-0000-0000-000083000000}" name="Second to Last Inspection Standard" dataDxfId="5" totalsRowDxfId="4"/>
    <tableColumn id="5" xr3:uid="{00000000-0010-0000-0000-000005000000}" name="Second to Last Inspection Rating" dataDxfId="3" totalsRowDxfId="2"/>
    <tableColumn id="97" xr3:uid="{00000000-0010-0000-0000-000061000000}" name="Second to Last Inspection Date" dataDxfId="1" totalsRow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zoomScale="80" zoomScaleNormal="80" workbookViewId="0">
      <selection activeCell="A3" sqref="A3"/>
    </sheetView>
  </sheetViews>
  <sheetFormatPr defaultColWidth="0" defaultRowHeight="15" zeroHeight="1" x14ac:dyDescent="0.25"/>
  <cols>
    <col min="1" max="1" width="110.42578125" customWidth="1"/>
    <col min="2" max="16384" width="8.85546875" hidden="1"/>
  </cols>
  <sheetData>
    <row r="1" spans="1:1" ht="119.1" customHeight="1" x14ac:dyDescent="0.25">
      <c r="A1" s="62" t="s">
        <v>748</v>
      </c>
    </row>
    <row r="2" spans="1:1" ht="51.75" customHeight="1" x14ac:dyDescent="0.25">
      <c r="A2" s="61" t="s">
        <v>60</v>
      </c>
    </row>
    <row r="3" spans="1:1" ht="76.349999999999994" customHeight="1" x14ac:dyDescent="0.25">
      <c r="A3" s="61" t="s">
        <v>754</v>
      </c>
    </row>
    <row r="4" spans="1:1" ht="22.5" customHeight="1" x14ac:dyDescent="0.25">
      <c r="A4" s="61" t="s">
        <v>747</v>
      </c>
    </row>
    <row r="5" spans="1:1" ht="36.75" customHeight="1" x14ac:dyDescent="0.25">
      <c r="A5" s="61" t="s">
        <v>720</v>
      </c>
    </row>
    <row r="6" spans="1:1" x14ac:dyDescent="0.25"/>
  </sheetData>
  <sheetProtection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9576-5448-4200-AC49-F2B558E38EDC}">
  <sheetPr>
    <tabColor theme="0"/>
  </sheetPr>
  <dimension ref="A1:BD118"/>
  <sheetViews>
    <sheetView zoomScale="80" zoomScaleNormal="80" workbookViewId="0">
      <selection activeCell="E16" sqref="E16"/>
    </sheetView>
  </sheetViews>
  <sheetFormatPr defaultRowHeight="15.75" zeroHeight="1" x14ac:dyDescent="0.25"/>
  <cols>
    <col min="1" max="3" width="19.7109375" customWidth="1"/>
    <col min="4" max="4" width="24.28515625" customWidth="1"/>
    <col min="5" max="9" width="19.7109375" customWidth="1"/>
    <col min="10" max="10" width="15" customWidth="1"/>
    <col min="13" max="13" width="9.140625" style="31"/>
  </cols>
  <sheetData>
    <row r="1" spans="1:50" ht="55.15" customHeight="1" x14ac:dyDescent="0.25">
      <c r="A1" s="204" t="s">
        <v>59</v>
      </c>
      <c r="B1" s="204"/>
      <c r="C1" s="204"/>
      <c r="D1" s="204"/>
      <c r="E1" s="31"/>
      <c r="F1" s="31"/>
      <c r="G1" s="31"/>
      <c r="H1" s="31"/>
      <c r="I1" s="31"/>
      <c r="J1" s="31"/>
      <c r="K1" s="31"/>
      <c r="L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row>
    <row r="2" spans="1:50" ht="55.15" customHeight="1" x14ac:dyDescent="0.25">
      <c r="A2" s="205" t="s">
        <v>60</v>
      </c>
      <c r="B2" s="205"/>
      <c r="C2" s="205"/>
      <c r="D2" s="205"/>
      <c r="E2" s="31"/>
      <c r="F2" s="31"/>
      <c r="G2" s="31"/>
      <c r="H2" s="31"/>
      <c r="I2" s="31"/>
      <c r="J2" s="31"/>
      <c r="K2" s="31"/>
      <c r="L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row>
    <row r="3" spans="1:50" ht="13.15" customHeight="1" x14ac:dyDescent="0.25">
      <c r="A3" s="31"/>
      <c r="B3" s="31"/>
      <c r="C3" s="31"/>
      <c r="D3" s="31"/>
      <c r="E3" s="31"/>
      <c r="F3" s="31"/>
      <c r="G3" s="37"/>
      <c r="H3" s="31"/>
      <c r="I3" s="31"/>
      <c r="J3" s="31"/>
      <c r="K3" s="31"/>
      <c r="L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row>
    <row r="4" spans="1:50" ht="55.15" customHeight="1" x14ac:dyDescent="0.25">
      <c r="A4" s="203" t="s">
        <v>767</v>
      </c>
      <c r="B4" s="203"/>
      <c r="C4" s="203"/>
      <c r="D4" s="203"/>
      <c r="E4" s="74"/>
      <c r="F4" s="74"/>
      <c r="G4" s="74"/>
      <c r="H4" s="74"/>
      <c r="I4" s="74"/>
      <c r="J4" s="31"/>
      <c r="K4" s="31"/>
      <c r="L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row>
    <row r="5" spans="1:50" ht="49.9" customHeight="1" x14ac:dyDescent="0.25">
      <c r="A5" s="206" t="s">
        <v>752</v>
      </c>
      <c r="B5" s="206"/>
      <c r="C5" s="206"/>
      <c r="D5" s="55"/>
      <c r="E5" s="31"/>
      <c r="F5" s="31"/>
      <c r="G5" s="31"/>
      <c r="H5" s="31"/>
      <c r="I5" s="31"/>
      <c r="J5" s="31"/>
      <c r="K5" s="31"/>
      <c r="L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row>
    <row r="6" spans="1:50" x14ac:dyDescent="0.25">
      <c r="A6" s="60" t="s">
        <v>834</v>
      </c>
      <c r="B6" s="60" t="s">
        <v>721</v>
      </c>
      <c r="C6" s="60" t="s">
        <v>63</v>
      </c>
      <c r="D6" s="31"/>
      <c r="E6" s="31"/>
      <c r="F6" s="31"/>
      <c r="G6" s="31"/>
      <c r="H6" s="31"/>
      <c r="I6" s="31"/>
      <c r="J6" s="31"/>
      <c r="K6" s="31"/>
      <c r="L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row>
    <row r="7" spans="1:50" x14ac:dyDescent="0.25">
      <c r="A7" s="56" t="s">
        <v>722</v>
      </c>
      <c r="B7" s="58">
        <v>46974</v>
      </c>
      <c r="C7" s="195">
        <v>743.64493123855755</v>
      </c>
      <c r="D7" s="31"/>
      <c r="E7" s="31"/>
      <c r="F7" s="31"/>
      <c r="G7" s="31"/>
      <c r="H7" s="31"/>
      <c r="I7" s="31"/>
      <c r="J7" s="31"/>
      <c r="K7" s="31"/>
      <c r="L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row>
    <row r="8" spans="1:50" x14ac:dyDescent="0.25">
      <c r="A8" s="56" t="s">
        <v>750</v>
      </c>
      <c r="B8" s="58">
        <v>851</v>
      </c>
      <c r="C8" s="195">
        <v>589.2338425381904</v>
      </c>
      <c r="D8" s="31"/>
      <c r="E8" s="31"/>
      <c r="F8" s="31"/>
      <c r="G8" s="31"/>
      <c r="H8" s="31"/>
      <c r="I8" s="31"/>
      <c r="J8" s="31"/>
      <c r="K8" s="31"/>
      <c r="L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row>
    <row r="9" spans="1:50" x14ac:dyDescent="0.25">
      <c r="A9" s="56" t="s">
        <v>749</v>
      </c>
      <c r="B9" s="58">
        <v>37572</v>
      </c>
      <c r="C9" s="195">
        <v>879.87698285957629</v>
      </c>
      <c r="D9" s="31"/>
      <c r="E9" s="31"/>
      <c r="F9" s="31"/>
      <c r="G9" s="31"/>
      <c r="H9" s="31"/>
      <c r="I9" s="31"/>
      <c r="J9" s="31"/>
      <c r="K9" s="31"/>
      <c r="L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row>
    <row r="10" spans="1:50" x14ac:dyDescent="0.25">
      <c r="A10" s="56" t="s">
        <v>751</v>
      </c>
      <c r="B10" s="58">
        <v>460</v>
      </c>
      <c r="C10" s="195">
        <v>615.69782608695652</v>
      </c>
      <c r="D10" s="55"/>
      <c r="E10" s="31"/>
      <c r="F10" s="31"/>
      <c r="G10" s="31"/>
      <c r="H10" s="31"/>
      <c r="I10" s="31"/>
      <c r="J10" s="31"/>
      <c r="K10" s="31"/>
      <c r="L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row>
    <row r="11" spans="1:50" x14ac:dyDescent="0.25">
      <c r="A11" s="57" t="s">
        <v>1</v>
      </c>
      <c r="B11" s="59">
        <v>85857</v>
      </c>
      <c r="C11" s="194">
        <v>801.04562237208381</v>
      </c>
      <c r="D11" s="31"/>
      <c r="E11" s="31"/>
      <c r="F11" s="31"/>
      <c r="G11" s="31"/>
      <c r="H11" s="31"/>
      <c r="I11" s="31"/>
      <c r="J11" s="31"/>
      <c r="K11" s="31"/>
      <c r="L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row>
    <row r="12" spans="1:50" ht="15.75" customHeight="1" x14ac:dyDescent="0.25">
      <c r="A12" s="207" t="s">
        <v>833</v>
      </c>
      <c r="B12" s="207"/>
      <c r="C12" s="207"/>
      <c r="D12" s="31"/>
      <c r="E12" s="31"/>
      <c r="F12" s="31"/>
      <c r="G12" s="31"/>
      <c r="H12" s="31"/>
      <c r="I12" s="31"/>
      <c r="J12" s="31"/>
      <c r="K12" s="31"/>
      <c r="L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row>
    <row r="13" spans="1:50" ht="15.75" customHeight="1" x14ac:dyDescent="0.25">
      <c r="A13" s="207" t="s">
        <v>832</v>
      </c>
      <c r="B13" s="207"/>
      <c r="C13" s="207"/>
      <c r="D13" s="31"/>
      <c r="E13" s="31"/>
      <c r="F13" s="31"/>
      <c r="G13" s="31"/>
      <c r="H13" s="31"/>
      <c r="I13" s="31"/>
      <c r="J13" s="31"/>
      <c r="K13" s="31"/>
      <c r="L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row>
    <row r="14" spans="1:50" ht="25.5" customHeight="1" x14ac:dyDescent="0.25">
      <c r="A14" s="207" t="s">
        <v>831</v>
      </c>
      <c r="B14" s="207"/>
      <c r="C14" s="207"/>
      <c r="D14" s="31"/>
      <c r="E14" s="31"/>
      <c r="F14" s="31"/>
      <c r="G14" s="31"/>
      <c r="H14" s="31"/>
      <c r="I14" s="31"/>
      <c r="J14" s="31"/>
      <c r="K14" s="31"/>
      <c r="L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row>
    <row r="15" spans="1:50" ht="29.25" customHeight="1" x14ac:dyDescent="0.25">
      <c r="A15" s="207" t="s">
        <v>830</v>
      </c>
      <c r="B15" s="207"/>
      <c r="C15" s="207"/>
      <c r="D15" s="31"/>
      <c r="E15" s="31"/>
      <c r="F15" s="31"/>
      <c r="G15" s="31"/>
      <c r="H15" s="31"/>
      <c r="I15" s="31"/>
      <c r="J15" s="31"/>
      <c r="K15" s="31"/>
      <c r="L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row>
    <row r="16" spans="1:50" ht="16.5" customHeight="1" x14ac:dyDescent="0.25">
      <c r="A16" s="202"/>
      <c r="B16" s="202"/>
      <c r="C16" s="202"/>
      <c r="D16" s="31"/>
      <c r="E16" s="31"/>
      <c r="F16" s="31"/>
      <c r="G16" s="31"/>
      <c r="H16" s="31"/>
      <c r="I16" s="31"/>
      <c r="J16" s="31"/>
      <c r="K16" s="31"/>
      <c r="L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row>
    <row r="17" spans="1:56" ht="34.15" customHeight="1" thickBot="1" x14ac:dyDescent="0.3">
      <c r="A17" s="202" t="s">
        <v>829</v>
      </c>
      <c r="B17" s="202"/>
      <c r="C17" s="202"/>
      <c r="D17" s="31"/>
      <c r="E17" s="31"/>
      <c r="F17" s="31"/>
      <c r="G17" s="31"/>
      <c r="H17" s="31"/>
      <c r="I17" s="31"/>
      <c r="J17" s="31"/>
      <c r="K17" s="31"/>
      <c r="L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row>
    <row r="18" spans="1:56" ht="31.5" x14ac:dyDescent="0.25">
      <c r="A18" s="70" t="s">
        <v>765</v>
      </c>
      <c r="B18" s="71" t="s">
        <v>721</v>
      </c>
      <c r="C18" s="71" t="s">
        <v>766</v>
      </c>
      <c r="D18" s="31"/>
      <c r="E18" s="31"/>
      <c r="F18" s="31"/>
      <c r="G18" s="31"/>
      <c r="H18" s="31"/>
      <c r="I18" s="31"/>
      <c r="J18" s="31"/>
      <c r="K18" s="31"/>
      <c r="L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row>
    <row r="19" spans="1:56" x14ac:dyDescent="0.25">
      <c r="A19" s="193" t="s">
        <v>1</v>
      </c>
      <c r="B19" s="192">
        <v>85857</v>
      </c>
      <c r="C19" s="191">
        <v>801.04562237208381</v>
      </c>
      <c r="D19" s="31"/>
      <c r="E19" s="31"/>
      <c r="F19" s="31"/>
      <c r="G19" s="31"/>
      <c r="H19" s="31"/>
      <c r="I19" s="31"/>
      <c r="J19" s="31"/>
      <c r="K19" s="31"/>
      <c r="L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row>
    <row r="20" spans="1:56" x14ac:dyDescent="0.25">
      <c r="A20" s="190" t="s">
        <v>724</v>
      </c>
      <c r="B20" s="189">
        <v>2982</v>
      </c>
      <c r="C20" s="188">
        <v>856.28403755868544</v>
      </c>
      <c r="D20" s="31"/>
      <c r="E20" s="31"/>
      <c r="F20" s="31"/>
      <c r="G20" s="31"/>
      <c r="H20" s="31"/>
      <c r="I20" s="31"/>
      <c r="J20" s="31"/>
      <c r="K20" s="31"/>
      <c r="L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row>
    <row r="21" spans="1:56" x14ac:dyDescent="0.25">
      <c r="A21" s="72" t="s">
        <v>88</v>
      </c>
      <c r="B21" s="73">
        <v>698</v>
      </c>
      <c r="C21" s="187">
        <v>481.20200573065904</v>
      </c>
      <c r="D21" s="31"/>
      <c r="E21" s="31"/>
      <c r="F21" s="31"/>
      <c r="G21" s="31"/>
      <c r="H21" s="31"/>
      <c r="I21" s="31"/>
      <c r="J21" s="31"/>
      <c r="K21" s="31"/>
      <c r="L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row>
    <row r="22" spans="1:56" x14ac:dyDescent="0.25">
      <c r="A22" s="72" t="s">
        <v>723</v>
      </c>
      <c r="B22" s="73">
        <v>553</v>
      </c>
      <c r="C22" s="187">
        <v>561.45569620253161</v>
      </c>
      <c r="D22" s="31"/>
      <c r="E22" s="31"/>
      <c r="F22" s="31"/>
      <c r="G22" s="31"/>
      <c r="H22" s="31"/>
      <c r="I22" s="31"/>
      <c r="J22" s="31"/>
      <c r="K22" s="31"/>
      <c r="L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row>
    <row r="23" spans="1:56" x14ac:dyDescent="0.25">
      <c r="A23" s="72" t="s">
        <v>827</v>
      </c>
      <c r="B23" s="73">
        <v>1731</v>
      </c>
      <c r="C23" s="187">
        <v>1101.7186597342577</v>
      </c>
      <c r="D23" s="31"/>
      <c r="E23" s="31"/>
      <c r="F23" s="31"/>
      <c r="G23" s="31"/>
      <c r="H23" s="31"/>
      <c r="I23" s="31"/>
      <c r="J23" s="31"/>
      <c r="K23" s="31"/>
      <c r="L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row>
    <row r="24" spans="1:56" x14ac:dyDescent="0.25">
      <c r="A24" s="190" t="s">
        <v>725</v>
      </c>
      <c r="B24" s="189">
        <v>2732</v>
      </c>
      <c r="C24" s="188">
        <v>625.12481698389456</v>
      </c>
      <c r="D24" s="31"/>
      <c r="E24" s="31"/>
      <c r="F24" s="31"/>
      <c r="G24" s="31"/>
      <c r="H24" s="31"/>
      <c r="I24" s="31"/>
      <c r="J24" s="31"/>
      <c r="K24" s="31"/>
      <c r="L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row>
    <row r="25" spans="1:56" x14ac:dyDescent="0.25">
      <c r="A25" s="72" t="s">
        <v>88</v>
      </c>
      <c r="B25" s="73">
        <v>1717</v>
      </c>
      <c r="C25" s="187">
        <v>488.78683750728015</v>
      </c>
      <c r="D25" s="31"/>
      <c r="E25" s="31"/>
      <c r="F25" s="31"/>
      <c r="G25" s="31"/>
      <c r="H25" s="31"/>
      <c r="I25" s="31"/>
      <c r="J25" s="31"/>
      <c r="K25" s="31"/>
      <c r="L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row>
    <row r="26" spans="1:56" x14ac:dyDescent="0.25">
      <c r="A26" s="72" t="s">
        <v>723</v>
      </c>
      <c r="B26" s="73">
        <v>80</v>
      </c>
      <c r="C26" s="187">
        <v>677.67499999999995</v>
      </c>
      <c r="D26" s="31"/>
      <c r="E26" s="31"/>
      <c r="F26" s="31"/>
      <c r="G26" s="31"/>
      <c r="H26" s="31"/>
      <c r="I26" s="31"/>
      <c r="J26" s="31"/>
      <c r="K26" s="31"/>
      <c r="L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row>
    <row r="27" spans="1:56" x14ac:dyDescent="0.25">
      <c r="A27" s="72" t="s">
        <v>827</v>
      </c>
      <c r="B27" s="73">
        <v>935</v>
      </c>
      <c r="C27" s="187">
        <v>870.99465240641712</v>
      </c>
      <c r="D27" s="31"/>
      <c r="E27" s="31"/>
      <c r="F27" s="31"/>
      <c r="G27" s="31"/>
      <c r="H27" s="31"/>
      <c r="I27" s="31"/>
      <c r="J27" s="31"/>
      <c r="K27" s="31"/>
      <c r="L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row>
    <row r="28" spans="1:56" x14ac:dyDescent="0.25">
      <c r="A28" s="190" t="s">
        <v>726</v>
      </c>
      <c r="B28" s="189">
        <v>1442</v>
      </c>
      <c r="C28" s="188">
        <v>420.36269070735091</v>
      </c>
      <c r="D28" s="31"/>
      <c r="E28" s="31"/>
      <c r="F28" s="31"/>
      <c r="G28" s="31"/>
      <c r="H28" s="31"/>
      <c r="I28" s="31"/>
      <c r="J28" s="31"/>
      <c r="K28" s="31"/>
      <c r="L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row>
    <row r="29" spans="1:56" x14ac:dyDescent="0.25">
      <c r="A29" s="72" t="s">
        <v>88</v>
      </c>
      <c r="B29" s="73">
        <v>976</v>
      </c>
      <c r="C29" s="187">
        <v>337.20184426229508</v>
      </c>
      <c r="D29" s="31"/>
      <c r="E29" s="31"/>
      <c r="F29" s="31"/>
      <c r="G29" s="31"/>
      <c r="H29" s="31"/>
      <c r="I29" s="31"/>
      <c r="J29" s="31"/>
      <c r="K29" s="31"/>
      <c r="L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row>
    <row r="30" spans="1:56" x14ac:dyDescent="0.25">
      <c r="A30" s="72" t="s">
        <v>723</v>
      </c>
      <c r="B30" s="73">
        <v>298</v>
      </c>
      <c r="C30" s="187">
        <v>518.37919463087246</v>
      </c>
      <c r="D30" s="31"/>
      <c r="E30" s="31"/>
      <c r="F30" s="31"/>
      <c r="G30" s="31"/>
      <c r="H30" s="31"/>
      <c r="I30" s="31"/>
      <c r="J30" s="31"/>
      <c r="K30" s="31"/>
      <c r="L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row>
    <row r="31" spans="1:56" x14ac:dyDescent="0.25">
      <c r="A31" s="72" t="s">
        <v>827</v>
      </c>
      <c r="B31" s="73">
        <v>168</v>
      </c>
      <c r="C31" s="187">
        <v>729.625</v>
      </c>
      <c r="D31" s="31"/>
      <c r="E31" s="31"/>
      <c r="F31" s="31"/>
      <c r="G31" s="31"/>
      <c r="H31" s="31"/>
      <c r="I31" s="31"/>
      <c r="J31" s="31"/>
      <c r="K31" s="31"/>
      <c r="L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row>
    <row r="32" spans="1:56" x14ac:dyDescent="0.25">
      <c r="A32" s="190" t="s">
        <v>727</v>
      </c>
      <c r="B32" s="189">
        <v>433</v>
      </c>
      <c r="C32" s="188">
        <v>1238.3002309468823</v>
      </c>
      <c r="D32" s="31"/>
      <c r="E32" s="31"/>
      <c r="F32" s="31"/>
      <c r="G32" s="31"/>
      <c r="H32" s="31"/>
      <c r="I32" s="31"/>
      <c r="J32" s="31"/>
      <c r="K32" s="31"/>
      <c r="L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row>
    <row r="33" spans="1:56" x14ac:dyDescent="0.25">
      <c r="A33" s="72" t="s">
        <v>88</v>
      </c>
      <c r="B33" s="73">
        <v>81</v>
      </c>
      <c r="C33" s="187">
        <v>375.02469135802471</v>
      </c>
      <c r="D33" s="31"/>
      <c r="E33" s="31"/>
      <c r="F33" s="31"/>
      <c r="G33" s="31"/>
      <c r="H33" s="31"/>
      <c r="I33" s="31"/>
      <c r="J33" s="31"/>
      <c r="K33" s="31"/>
      <c r="L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row>
    <row r="34" spans="1:56" x14ac:dyDescent="0.25">
      <c r="A34" s="72" t="s">
        <v>723</v>
      </c>
      <c r="B34" s="73">
        <v>6</v>
      </c>
      <c r="C34" s="187">
        <v>731.66666666666663</v>
      </c>
      <c r="D34" s="31"/>
      <c r="E34" s="31"/>
      <c r="F34" s="31"/>
      <c r="G34" s="31"/>
      <c r="H34" s="31"/>
      <c r="I34" s="31"/>
      <c r="J34" s="31"/>
      <c r="K34" s="31"/>
      <c r="L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row>
    <row r="35" spans="1:56" x14ac:dyDescent="0.25">
      <c r="A35" s="72" t="s">
        <v>827</v>
      </c>
      <c r="B35" s="73">
        <v>346</v>
      </c>
      <c r="C35" s="187">
        <v>1449.1820809248554</v>
      </c>
      <c r="D35" s="31"/>
      <c r="E35" s="31"/>
      <c r="F35" s="31"/>
      <c r="G35" s="31"/>
      <c r="H35" s="31"/>
      <c r="I35" s="31"/>
      <c r="J35" s="31"/>
      <c r="K35" s="31"/>
      <c r="L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row>
    <row r="36" spans="1:56" x14ac:dyDescent="0.25">
      <c r="A36" s="190" t="s">
        <v>728</v>
      </c>
      <c r="B36" s="189">
        <v>6806</v>
      </c>
      <c r="C36" s="188">
        <v>901.64384366735237</v>
      </c>
      <c r="D36" s="31"/>
      <c r="E36" s="31"/>
      <c r="F36" s="31"/>
      <c r="G36" s="31"/>
      <c r="H36" s="31"/>
      <c r="I36" s="31"/>
      <c r="J36" s="31"/>
      <c r="K36" s="31"/>
      <c r="L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row>
    <row r="37" spans="1:56" x14ac:dyDescent="0.25">
      <c r="A37" s="72" t="s">
        <v>88</v>
      </c>
      <c r="B37" s="73">
        <v>2426</v>
      </c>
      <c r="C37" s="187">
        <v>509.52967848309976</v>
      </c>
      <c r="D37" s="31"/>
      <c r="E37" s="31"/>
      <c r="F37" s="31"/>
      <c r="G37" s="31"/>
      <c r="H37" s="31"/>
      <c r="I37" s="31"/>
      <c r="J37" s="31"/>
      <c r="K37" s="31"/>
      <c r="L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row>
    <row r="38" spans="1:56" x14ac:dyDescent="0.25">
      <c r="A38" s="72" t="s">
        <v>723</v>
      </c>
      <c r="B38" s="73">
        <v>1531</v>
      </c>
      <c r="C38" s="187">
        <v>822.47746570868708</v>
      </c>
      <c r="D38" s="31"/>
      <c r="E38" s="31"/>
      <c r="F38" s="31"/>
      <c r="G38" s="31"/>
      <c r="H38" s="31"/>
      <c r="I38" s="31"/>
      <c r="J38" s="31"/>
      <c r="K38" s="31"/>
      <c r="L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row>
    <row r="39" spans="1:56" x14ac:dyDescent="0.25">
      <c r="A39" s="72" t="s">
        <v>827</v>
      </c>
      <c r="B39" s="73">
        <v>2849</v>
      </c>
      <c r="C39" s="187">
        <v>1278.0821340821342</v>
      </c>
      <c r="D39" s="31"/>
      <c r="E39" s="31"/>
      <c r="F39" s="31"/>
      <c r="G39" s="31"/>
      <c r="H39" s="31"/>
      <c r="I39" s="31"/>
      <c r="J39" s="31"/>
      <c r="K39" s="31"/>
      <c r="L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row>
    <row r="40" spans="1:56" x14ac:dyDescent="0.25">
      <c r="A40" s="190" t="s">
        <v>729</v>
      </c>
      <c r="B40" s="189">
        <v>954</v>
      </c>
      <c r="C40" s="188">
        <v>647.98637316561849</v>
      </c>
      <c r="D40" s="31"/>
      <c r="E40" s="31"/>
      <c r="F40" s="31"/>
      <c r="G40" s="31"/>
      <c r="H40" s="31"/>
      <c r="I40" s="31"/>
      <c r="J40" s="31"/>
      <c r="K40" s="31"/>
      <c r="L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row>
    <row r="41" spans="1:56" x14ac:dyDescent="0.25">
      <c r="A41" s="72" t="s">
        <v>88</v>
      </c>
      <c r="B41" s="73">
        <v>615</v>
      </c>
      <c r="C41" s="187">
        <v>490.71707317073168</v>
      </c>
      <c r="D41" s="31"/>
      <c r="E41" s="31"/>
      <c r="F41" s="31"/>
      <c r="G41" s="31"/>
      <c r="H41" s="31"/>
      <c r="I41" s="31"/>
      <c r="J41" s="31"/>
      <c r="K41" s="31"/>
      <c r="L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row>
    <row r="42" spans="1:56" x14ac:dyDescent="0.25">
      <c r="A42" s="72" t="s">
        <v>723</v>
      </c>
      <c r="B42" s="73">
        <v>155</v>
      </c>
      <c r="C42" s="187">
        <v>723.97419354838712</v>
      </c>
      <c r="D42" s="31"/>
      <c r="E42" s="31"/>
      <c r="F42" s="31"/>
      <c r="G42" s="31"/>
      <c r="H42" s="31"/>
      <c r="I42" s="31"/>
      <c r="J42" s="31"/>
      <c r="K42" s="31"/>
      <c r="L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row>
    <row r="43" spans="1:56" x14ac:dyDescent="0.25">
      <c r="A43" s="72" t="s">
        <v>827</v>
      </c>
      <c r="B43" s="73">
        <v>184</v>
      </c>
      <c r="C43" s="187">
        <v>1109.6304347826087</v>
      </c>
      <c r="D43" s="31"/>
      <c r="E43" s="31"/>
      <c r="F43" s="31"/>
      <c r="G43" s="31"/>
      <c r="H43" s="31"/>
      <c r="I43" s="31"/>
      <c r="J43" s="31"/>
      <c r="K43" s="31"/>
      <c r="L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row>
    <row r="44" spans="1:56" x14ac:dyDescent="0.25">
      <c r="A44" s="190" t="s">
        <v>730</v>
      </c>
      <c r="B44" s="189">
        <v>1430</v>
      </c>
      <c r="C44" s="188">
        <v>1313.5685314685315</v>
      </c>
      <c r="D44" s="31"/>
      <c r="E44" s="31"/>
      <c r="F44" s="31"/>
      <c r="G44" s="31"/>
      <c r="H44" s="31"/>
      <c r="I44" s="31"/>
      <c r="J44" s="31"/>
      <c r="K44" s="31"/>
      <c r="L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row>
    <row r="45" spans="1:56" x14ac:dyDescent="0.25">
      <c r="A45" s="72" t="s">
        <v>88</v>
      </c>
      <c r="B45" s="73">
        <v>179</v>
      </c>
      <c r="C45" s="187">
        <v>464.02793296089385</v>
      </c>
      <c r="D45" s="31"/>
      <c r="E45" s="31"/>
      <c r="F45" s="31"/>
      <c r="G45" s="31"/>
      <c r="H45" s="31"/>
      <c r="I45" s="31"/>
      <c r="J45" s="31"/>
      <c r="K45" s="31"/>
      <c r="L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row>
    <row r="46" spans="1:56" x14ac:dyDescent="0.25">
      <c r="A46" s="72" t="s">
        <v>723</v>
      </c>
      <c r="B46" s="73">
        <v>358</v>
      </c>
      <c r="C46" s="187">
        <v>890.13687150837984</v>
      </c>
      <c r="D46" s="31"/>
      <c r="E46" s="31"/>
      <c r="F46" s="31"/>
      <c r="G46" s="31"/>
      <c r="H46" s="31"/>
      <c r="I46" s="31"/>
      <c r="J46" s="31"/>
      <c r="K46" s="31"/>
      <c r="L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row>
    <row r="47" spans="1:56" x14ac:dyDescent="0.25">
      <c r="A47" s="72" t="s">
        <v>827</v>
      </c>
      <c r="B47" s="73">
        <v>893</v>
      </c>
      <c r="C47" s="187">
        <v>1653.6091825307951</v>
      </c>
      <c r="D47" s="31"/>
      <c r="E47" s="31"/>
      <c r="F47" s="31"/>
      <c r="G47" s="31"/>
      <c r="H47" s="31"/>
      <c r="I47" s="31"/>
      <c r="J47" s="31"/>
      <c r="K47" s="31"/>
      <c r="L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row>
    <row r="48" spans="1:56" x14ac:dyDescent="0.25">
      <c r="A48" s="190" t="s">
        <v>731</v>
      </c>
      <c r="B48" s="189">
        <v>7832</v>
      </c>
      <c r="C48" s="188">
        <v>867.63955566905008</v>
      </c>
      <c r="D48" s="31"/>
      <c r="E48" s="31"/>
      <c r="F48" s="31"/>
      <c r="G48" s="31"/>
      <c r="H48" s="31"/>
      <c r="I48" s="31"/>
      <c r="J48" s="31"/>
      <c r="K48" s="31"/>
      <c r="L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row>
    <row r="49" spans="1:56" x14ac:dyDescent="0.25">
      <c r="A49" s="72" t="s">
        <v>88</v>
      </c>
      <c r="B49" s="73">
        <v>524</v>
      </c>
      <c r="C49" s="187">
        <v>521.44274809160311</v>
      </c>
      <c r="D49" s="31"/>
      <c r="E49" s="31"/>
      <c r="F49" s="31"/>
      <c r="G49" s="31"/>
      <c r="H49" s="31"/>
      <c r="I49" s="31"/>
      <c r="J49" s="31"/>
      <c r="K49" s="31"/>
      <c r="L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row>
    <row r="50" spans="1:56" x14ac:dyDescent="0.25">
      <c r="A50" s="72" t="s">
        <v>723</v>
      </c>
      <c r="B50" s="73">
        <v>4346</v>
      </c>
      <c r="C50" s="187">
        <v>641.45213989875742</v>
      </c>
      <c r="D50" s="31"/>
      <c r="E50" s="31"/>
      <c r="F50" s="31"/>
      <c r="G50" s="31"/>
      <c r="H50" s="31"/>
      <c r="I50" s="31"/>
      <c r="J50" s="31"/>
      <c r="K50" s="31"/>
      <c r="L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row>
    <row r="51" spans="1:56" x14ac:dyDescent="0.25">
      <c r="A51" s="72" t="s">
        <v>827</v>
      </c>
      <c r="B51" s="73">
        <v>2962</v>
      </c>
      <c r="C51" s="187">
        <v>1260.7582714382174</v>
      </c>
      <c r="D51" s="31"/>
      <c r="E51" s="31"/>
      <c r="F51" s="31"/>
      <c r="G51" s="31"/>
      <c r="H51" s="31"/>
      <c r="I51" s="31"/>
      <c r="J51" s="31"/>
      <c r="K51" s="31"/>
      <c r="L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row>
    <row r="52" spans="1:56" x14ac:dyDescent="0.25">
      <c r="A52" s="190" t="s">
        <v>732</v>
      </c>
      <c r="B52" s="189">
        <v>889</v>
      </c>
      <c r="C52" s="188">
        <v>922.94713160854894</v>
      </c>
      <c r="D52" s="31"/>
      <c r="E52" s="31"/>
      <c r="F52" s="31"/>
      <c r="G52" s="31"/>
      <c r="H52" s="31"/>
      <c r="I52" s="31"/>
      <c r="J52" s="31"/>
      <c r="K52" s="31"/>
      <c r="L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row>
    <row r="53" spans="1:56" x14ac:dyDescent="0.25">
      <c r="A53" s="72" t="s">
        <v>88</v>
      </c>
      <c r="B53" s="73">
        <v>139</v>
      </c>
      <c r="C53" s="187">
        <v>186.16546762589928</v>
      </c>
      <c r="D53" s="31"/>
      <c r="E53" s="31"/>
      <c r="F53" s="31"/>
      <c r="G53" s="31"/>
      <c r="H53" s="31"/>
      <c r="I53" s="31"/>
      <c r="J53" s="31"/>
      <c r="K53" s="31"/>
      <c r="L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row>
    <row r="54" spans="1:56" x14ac:dyDescent="0.25">
      <c r="A54" s="72" t="s">
        <v>723</v>
      </c>
      <c r="B54" s="73">
        <v>114</v>
      </c>
      <c r="C54" s="187">
        <v>778.19298245614038</v>
      </c>
      <c r="D54" s="31"/>
      <c r="E54" s="31"/>
      <c r="F54" s="31"/>
      <c r="G54" s="31"/>
      <c r="H54" s="31"/>
      <c r="I54" s="31"/>
      <c r="J54" s="31"/>
      <c r="K54" s="31"/>
      <c r="L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row>
    <row r="55" spans="1:56" x14ac:dyDescent="0.25">
      <c r="A55" s="72" t="s">
        <v>827</v>
      </c>
      <c r="B55" s="73">
        <v>636</v>
      </c>
      <c r="C55" s="187">
        <v>1109.9198113207547</v>
      </c>
      <c r="D55" s="31"/>
      <c r="E55" s="31"/>
      <c r="F55" s="31"/>
      <c r="G55" s="31"/>
      <c r="H55" s="31"/>
      <c r="I55" s="31"/>
      <c r="J55" s="31"/>
      <c r="K55" s="31"/>
      <c r="L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row>
    <row r="56" spans="1:56" x14ac:dyDescent="0.25">
      <c r="A56" s="190" t="s">
        <v>733</v>
      </c>
      <c r="B56" s="189">
        <v>2219</v>
      </c>
      <c r="C56" s="188">
        <v>696.80666967102297</v>
      </c>
      <c r="D56" s="31"/>
      <c r="E56" s="31"/>
      <c r="F56" s="31"/>
      <c r="G56" s="31"/>
      <c r="H56" s="31"/>
      <c r="I56" s="31"/>
      <c r="J56" s="31"/>
      <c r="K56" s="31"/>
      <c r="L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row>
    <row r="57" spans="1:56" x14ac:dyDescent="0.25">
      <c r="A57" s="72" t="s">
        <v>88</v>
      </c>
      <c r="B57" s="73">
        <v>1514</v>
      </c>
      <c r="C57" s="187">
        <v>531.33883751651251</v>
      </c>
      <c r="D57" s="31"/>
      <c r="E57" s="31"/>
      <c r="F57" s="31"/>
      <c r="G57" s="31"/>
      <c r="H57" s="31"/>
      <c r="I57" s="31"/>
      <c r="J57" s="31"/>
      <c r="K57" s="31"/>
      <c r="L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row>
    <row r="58" spans="1:56" x14ac:dyDescent="0.25">
      <c r="A58" s="72" t="s">
        <v>723</v>
      </c>
      <c r="B58" s="73">
        <v>447</v>
      </c>
      <c r="C58" s="187">
        <v>807.5458612975392</v>
      </c>
      <c r="D58" s="31"/>
      <c r="E58" s="31"/>
      <c r="F58" s="31"/>
      <c r="G58" s="31"/>
      <c r="H58" s="31"/>
      <c r="I58" s="31"/>
      <c r="J58" s="31"/>
      <c r="K58" s="31"/>
      <c r="L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row>
    <row r="59" spans="1:56" x14ac:dyDescent="0.25">
      <c r="A59" s="72" t="s">
        <v>827</v>
      </c>
      <c r="B59" s="73">
        <v>258</v>
      </c>
      <c r="C59" s="187">
        <v>1475.9457364341085</v>
      </c>
      <c r="D59" s="31"/>
      <c r="E59" s="31"/>
      <c r="F59" s="31"/>
      <c r="G59" s="31"/>
      <c r="H59" s="31"/>
      <c r="I59" s="31"/>
      <c r="J59" s="31"/>
      <c r="K59" s="31"/>
      <c r="L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row>
    <row r="60" spans="1:56" x14ac:dyDescent="0.25">
      <c r="A60" s="190" t="s">
        <v>734</v>
      </c>
      <c r="B60" s="189">
        <v>10216</v>
      </c>
      <c r="C60" s="188">
        <v>851.77378621769776</v>
      </c>
      <c r="D60" s="31"/>
      <c r="E60" s="31"/>
      <c r="F60" s="31"/>
      <c r="G60" s="31"/>
      <c r="H60" s="31"/>
      <c r="I60" s="31"/>
      <c r="J60" s="31"/>
      <c r="K60" s="31"/>
      <c r="L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row>
    <row r="61" spans="1:56" x14ac:dyDescent="0.25">
      <c r="A61" s="72" t="s">
        <v>88</v>
      </c>
      <c r="B61" s="73">
        <v>3508</v>
      </c>
      <c r="C61" s="187">
        <v>546.21807297605471</v>
      </c>
      <c r="D61" s="31"/>
      <c r="E61" s="31"/>
      <c r="F61" s="31"/>
      <c r="G61" s="31"/>
      <c r="H61" s="31"/>
      <c r="I61" s="31"/>
      <c r="J61" s="31"/>
      <c r="K61" s="31"/>
      <c r="L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row>
    <row r="62" spans="1:56" x14ac:dyDescent="0.25">
      <c r="A62" s="72" t="s">
        <v>723</v>
      </c>
      <c r="B62" s="73">
        <v>760</v>
      </c>
      <c r="C62" s="187">
        <v>865.92631578947373</v>
      </c>
      <c r="D62" s="31"/>
      <c r="E62" s="31"/>
      <c r="F62" s="31"/>
      <c r="G62" s="31"/>
      <c r="H62" s="31"/>
      <c r="I62" s="31"/>
      <c r="J62" s="31"/>
      <c r="K62" s="31"/>
      <c r="L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row>
    <row r="63" spans="1:56" x14ac:dyDescent="0.25">
      <c r="A63" s="72" t="s">
        <v>827</v>
      </c>
      <c r="B63" s="73">
        <v>5948</v>
      </c>
      <c r="C63" s="187">
        <v>1030.1755211835912</v>
      </c>
      <c r="D63" s="31"/>
      <c r="E63" s="31"/>
      <c r="F63" s="31"/>
      <c r="G63" s="31"/>
      <c r="H63" s="31"/>
      <c r="I63" s="31"/>
      <c r="J63" s="31"/>
      <c r="K63" s="31"/>
      <c r="L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row>
    <row r="64" spans="1:56" x14ac:dyDescent="0.25">
      <c r="A64" s="190" t="s">
        <v>735</v>
      </c>
      <c r="B64" s="189">
        <v>5109</v>
      </c>
      <c r="C64" s="188">
        <v>403.37541593266786</v>
      </c>
      <c r="D64" s="31"/>
      <c r="E64" s="31"/>
      <c r="F64" s="31"/>
      <c r="G64" s="31"/>
      <c r="H64" s="31"/>
      <c r="I64" s="31"/>
      <c r="J64" s="31"/>
      <c r="K64" s="31"/>
      <c r="L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row>
    <row r="65" spans="1:56" x14ac:dyDescent="0.25">
      <c r="A65" s="72" t="s">
        <v>88</v>
      </c>
      <c r="B65" s="73">
        <v>3757</v>
      </c>
      <c r="C65" s="187">
        <v>354.6140537663029</v>
      </c>
      <c r="D65" s="31"/>
      <c r="E65" s="31"/>
      <c r="F65" s="31"/>
      <c r="G65" s="31"/>
      <c r="H65" s="31"/>
      <c r="I65" s="31"/>
      <c r="J65" s="31"/>
      <c r="K65" s="31"/>
      <c r="L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row>
    <row r="66" spans="1:56" x14ac:dyDescent="0.25">
      <c r="A66" s="72" t="s">
        <v>723</v>
      </c>
      <c r="B66" s="73">
        <v>1064</v>
      </c>
      <c r="C66" s="187">
        <v>532.59116541353387</v>
      </c>
      <c r="D66" s="31"/>
      <c r="E66" s="31"/>
      <c r="F66" s="31"/>
      <c r="G66" s="31"/>
      <c r="H66" s="31"/>
      <c r="I66" s="31"/>
      <c r="J66" s="31"/>
      <c r="K66" s="31"/>
      <c r="L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row>
    <row r="67" spans="1:56" x14ac:dyDescent="0.25">
      <c r="A67" s="72" t="s">
        <v>827</v>
      </c>
      <c r="B67" s="73">
        <v>288</v>
      </c>
      <c r="C67" s="187">
        <v>562.09375</v>
      </c>
      <c r="D67" s="31"/>
      <c r="E67" s="31"/>
      <c r="F67" s="31"/>
      <c r="G67" s="31"/>
      <c r="H67" s="31"/>
      <c r="I67" s="31"/>
      <c r="J67" s="31"/>
      <c r="K67" s="31"/>
      <c r="L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row>
    <row r="68" spans="1:56" x14ac:dyDescent="0.25">
      <c r="A68" s="190" t="s">
        <v>736</v>
      </c>
      <c r="B68" s="189">
        <v>2687</v>
      </c>
      <c r="C68" s="188">
        <v>659.85485671752883</v>
      </c>
      <c r="D68" s="31"/>
      <c r="E68" s="31"/>
      <c r="F68" s="31"/>
      <c r="G68" s="31"/>
      <c r="H68" s="31"/>
      <c r="I68" s="31"/>
      <c r="J68" s="31"/>
      <c r="K68" s="31"/>
      <c r="L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row>
    <row r="69" spans="1:56" x14ac:dyDescent="0.25">
      <c r="A69" s="72" t="s">
        <v>88</v>
      </c>
      <c r="B69" s="73">
        <v>1533</v>
      </c>
      <c r="C69" s="187">
        <v>521.65296803652973</v>
      </c>
      <c r="D69" s="31"/>
      <c r="E69" s="31"/>
      <c r="F69" s="31"/>
      <c r="G69" s="31"/>
      <c r="H69" s="31"/>
      <c r="I69" s="31"/>
      <c r="J69" s="31"/>
      <c r="K69" s="31"/>
      <c r="L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row>
    <row r="70" spans="1:56" x14ac:dyDescent="0.25">
      <c r="A70" s="72" t="s">
        <v>723</v>
      </c>
      <c r="B70" s="73">
        <v>814</v>
      </c>
      <c r="C70" s="187">
        <v>773.01105651105649</v>
      </c>
      <c r="D70" s="31"/>
      <c r="E70" s="31"/>
      <c r="F70" s="31"/>
      <c r="G70" s="31"/>
      <c r="H70" s="31"/>
      <c r="I70" s="31"/>
      <c r="J70" s="31"/>
      <c r="K70" s="31"/>
      <c r="L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row>
    <row r="71" spans="1:56" x14ac:dyDescent="0.25">
      <c r="A71" s="72" t="s">
        <v>827</v>
      </c>
      <c r="B71" s="73">
        <v>340</v>
      </c>
      <c r="C71" s="187">
        <v>1012.0735294117648</v>
      </c>
      <c r="D71" s="31"/>
      <c r="E71" s="31"/>
      <c r="F71" s="31"/>
      <c r="G71" s="31"/>
      <c r="H71" s="31"/>
      <c r="I71" s="31"/>
      <c r="J71" s="31"/>
      <c r="K71" s="31"/>
      <c r="L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row>
    <row r="72" spans="1:56" x14ac:dyDescent="0.25">
      <c r="A72" s="190" t="s">
        <v>737</v>
      </c>
      <c r="B72" s="189">
        <v>3746</v>
      </c>
      <c r="C72" s="188">
        <v>627.41671115856911</v>
      </c>
      <c r="D72" s="31"/>
      <c r="E72" s="31"/>
      <c r="F72" s="31"/>
      <c r="G72" s="31"/>
      <c r="H72" s="31"/>
      <c r="I72" s="31"/>
      <c r="J72" s="31"/>
      <c r="K72" s="31"/>
      <c r="L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row>
    <row r="73" spans="1:56" x14ac:dyDescent="0.25">
      <c r="A73" s="72" t="s">
        <v>88</v>
      </c>
      <c r="B73" s="73">
        <v>1810</v>
      </c>
      <c r="C73" s="187">
        <v>382.61988950276242</v>
      </c>
      <c r="D73" s="31"/>
      <c r="E73" s="31"/>
      <c r="F73" s="31"/>
      <c r="G73" s="31"/>
      <c r="H73" s="31"/>
      <c r="I73" s="31"/>
      <c r="J73" s="31"/>
      <c r="K73" s="31"/>
      <c r="L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row>
    <row r="74" spans="1:56" x14ac:dyDescent="0.25">
      <c r="A74" s="72" t="s">
        <v>723</v>
      </c>
      <c r="B74" s="73">
        <v>139</v>
      </c>
      <c r="C74" s="187">
        <v>570.38129496402883</v>
      </c>
      <c r="D74" s="31"/>
      <c r="E74" s="31"/>
      <c r="F74" s="31"/>
      <c r="G74" s="31"/>
      <c r="H74" s="31"/>
      <c r="I74" s="31"/>
      <c r="J74" s="31"/>
      <c r="K74" s="31"/>
      <c r="L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row>
    <row r="75" spans="1:56" x14ac:dyDescent="0.25">
      <c r="A75" s="72" t="s">
        <v>827</v>
      </c>
      <c r="B75" s="73">
        <v>1797</v>
      </c>
      <c r="C75" s="187">
        <v>878.39621591541459</v>
      </c>
      <c r="D75" s="31"/>
      <c r="E75" s="31"/>
      <c r="F75" s="31"/>
      <c r="G75" s="31"/>
      <c r="H75" s="31"/>
      <c r="I75" s="31"/>
      <c r="J75" s="31"/>
      <c r="K75" s="31"/>
      <c r="L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row>
    <row r="76" spans="1:56" x14ac:dyDescent="0.25">
      <c r="A76" s="190" t="s">
        <v>738</v>
      </c>
      <c r="B76" s="189">
        <v>7108</v>
      </c>
      <c r="C76" s="188">
        <v>896.05922903770397</v>
      </c>
      <c r="D76" s="31"/>
      <c r="E76" s="31"/>
      <c r="F76" s="31"/>
      <c r="G76" s="31"/>
      <c r="H76" s="31"/>
      <c r="I76" s="31"/>
      <c r="J76" s="31"/>
      <c r="K76" s="31"/>
      <c r="L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row>
    <row r="77" spans="1:56" x14ac:dyDescent="0.25">
      <c r="A77" s="72" t="s">
        <v>88</v>
      </c>
      <c r="B77" s="73">
        <v>1012</v>
      </c>
      <c r="C77" s="187">
        <v>403.77964426877469</v>
      </c>
      <c r="D77" s="31"/>
      <c r="E77" s="31"/>
      <c r="F77" s="31"/>
      <c r="G77" s="31"/>
      <c r="H77" s="31"/>
      <c r="I77" s="31"/>
      <c r="J77" s="31"/>
      <c r="K77" s="31"/>
      <c r="L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row>
    <row r="78" spans="1:56" x14ac:dyDescent="0.25">
      <c r="A78" s="72" t="s">
        <v>723</v>
      </c>
      <c r="B78" s="73">
        <v>3789</v>
      </c>
      <c r="C78" s="187">
        <v>730.42887305357613</v>
      </c>
      <c r="D78" s="31"/>
      <c r="E78" s="31"/>
      <c r="F78" s="31"/>
      <c r="G78" s="31"/>
      <c r="H78" s="31"/>
      <c r="I78" s="31"/>
      <c r="J78" s="31"/>
      <c r="K78" s="31"/>
      <c r="L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row>
    <row r="79" spans="1:56" x14ac:dyDescent="0.25">
      <c r="A79" s="72" t="s">
        <v>827</v>
      </c>
      <c r="B79" s="73">
        <v>2307</v>
      </c>
      <c r="C79" s="187">
        <v>1384.0351105331599</v>
      </c>
      <c r="D79" s="31"/>
      <c r="E79" s="31"/>
      <c r="F79" s="31"/>
      <c r="G79" s="31"/>
      <c r="H79" s="31"/>
      <c r="I79" s="31"/>
      <c r="J79" s="31"/>
      <c r="K79" s="31"/>
      <c r="L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row>
    <row r="80" spans="1:56" x14ac:dyDescent="0.25">
      <c r="A80" s="190" t="s">
        <v>739</v>
      </c>
      <c r="B80" s="189">
        <v>2013</v>
      </c>
      <c r="C80" s="188">
        <v>584.53800298062595</v>
      </c>
      <c r="D80" s="31"/>
      <c r="E80" s="31"/>
      <c r="F80" s="31"/>
      <c r="G80" s="31"/>
      <c r="H80" s="31"/>
      <c r="I80" s="31"/>
      <c r="J80" s="31"/>
      <c r="K80" s="31"/>
      <c r="L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row>
    <row r="81" spans="1:56" x14ac:dyDescent="0.25">
      <c r="A81" s="72" t="s">
        <v>88</v>
      </c>
      <c r="B81" s="73">
        <v>341</v>
      </c>
      <c r="C81" s="187">
        <v>377.8651026392962</v>
      </c>
      <c r="D81" s="31"/>
      <c r="E81" s="31"/>
      <c r="F81" s="31"/>
      <c r="G81" s="31"/>
      <c r="H81" s="31"/>
      <c r="I81" s="31"/>
      <c r="J81" s="31"/>
      <c r="K81" s="31"/>
      <c r="L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row>
    <row r="82" spans="1:56" x14ac:dyDescent="0.25">
      <c r="A82" s="72" t="s">
        <v>723</v>
      </c>
      <c r="B82" s="73">
        <v>1232</v>
      </c>
      <c r="C82" s="187">
        <v>591.90340909090912</v>
      </c>
      <c r="D82" s="31"/>
      <c r="E82" s="31"/>
      <c r="F82" s="31"/>
      <c r="G82" s="31"/>
      <c r="H82" s="31"/>
      <c r="I82" s="31"/>
      <c r="J82" s="31"/>
      <c r="K82" s="31"/>
      <c r="L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row>
    <row r="83" spans="1:56" x14ac:dyDescent="0.25">
      <c r="A83" s="72" t="s">
        <v>827</v>
      </c>
      <c r="B83" s="73">
        <v>440</v>
      </c>
      <c r="C83" s="187">
        <v>724.08636363636367</v>
      </c>
      <c r="D83" s="31"/>
      <c r="E83" s="31"/>
      <c r="F83" s="31"/>
      <c r="G83" s="31"/>
      <c r="H83" s="31"/>
      <c r="I83" s="31"/>
      <c r="J83" s="31"/>
      <c r="K83" s="31"/>
      <c r="L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row>
    <row r="84" spans="1:56" x14ac:dyDescent="0.25">
      <c r="A84" s="190" t="s">
        <v>740</v>
      </c>
      <c r="B84" s="189">
        <v>646</v>
      </c>
      <c r="C84" s="188">
        <v>441.98142414860683</v>
      </c>
      <c r="D84" s="31"/>
      <c r="E84" s="31"/>
      <c r="F84" s="31"/>
      <c r="G84" s="31"/>
      <c r="H84" s="31"/>
      <c r="I84" s="31"/>
      <c r="J84" s="31"/>
      <c r="K84" s="31"/>
      <c r="L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row>
    <row r="85" spans="1:56" x14ac:dyDescent="0.25">
      <c r="A85" s="72" t="s">
        <v>88</v>
      </c>
      <c r="B85" s="73">
        <v>360</v>
      </c>
      <c r="C85" s="187">
        <v>330.61666666666667</v>
      </c>
      <c r="D85" s="31"/>
      <c r="E85" s="31"/>
      <c r="F85" s="31"/>
      <c r="G85" s="31"/>
      <c r="H85" s="31"/>
      <c r="I85" s="31"/>
      <c r="J85" s="31"/>
      <c r="K85" s="31"/>
      <c r="L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row>
    <row r="86" spans="1:56" x14ac:dyDescent="0.25">
      <c r="A86" s="72" t="s">
        <v>723</v>
      </c>
      <c r="B86" s="73">
        <v>200</v>
      </c>
      <c r="C86" s="187">
        <v>533.31500000000005</v>
      </c>
      <c r="D86" s="31"/>
      <c r="E86" s="31"/>
      <c r="F86" s="31"/>
      <c r="G86" s="31"/>
      <c r="H86" s="31"/>
      <c r="I86" s="31"/>
      <c r="J86" s="31"/>
      <c r="K86" s="31"/>
      <c r="L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row>
    <row r="87" spans="1:56" x14ac:dyDescent="0.25">
      <c r="A87" s="72" t="s">
        <v>827</v>
      </c>
      <c r="B87" s="73">
        <v>86</v>
      </c>
      <c r="C87" s="187">
        <v>695.75581395348843</v>
      </c>
      <c r="D87" s="31"/>
      <c r="E87" s="31"/>
      <c r="F87" s="31"/>
      <c r="G87" s="31"/>
      <c r="H87" s="31"/>
      <c r="I87" s="31"/>
      <c r="J87" s="31"/>
      <c r="K87" s="31"/>
      <c r="L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row>
    <row r="88" spans="1:56" x14ac:dyDescent="0.25">
      <c r="A88" s="190" t="s">
        <v>741</v>
      </c>
      <c r="B88" s="189">
        <v>3007</v>
      </c>
      <c r="C88" s="188">
        <v>888.16195543731294</v>
      </c>
      <c r="D88" s="31"/>
      <c r="E88" s="31"/>
      <c r="F88" s="31"/>
      <c r="G88" s="31"/>
      <c r="H88" s="31"/>
      <c r="I88" s="31"/>
      <c r="J88" s="31"/>
      <c r="K88" s="31"/>
      <c r="L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row>
    <row r="89" spans="1:56" x14ac:dyDescent="0.25">
      <c r="A89" s="72" t="s">
        <v>88</v>
      </c>
      <c r="B89" s="73">
        <v>268</v>
      </c>
      <c r="C89" s="187">
        <v>476.89925373134326</v>
      </c>
      <c r="D89" s="31"/>
      <c r="E89" s="31"/>
      <c r="F89" s="31"/>
      <c r="G89" s="31"/>
      <c r="H89" s="31"/>
      <c r="I89" s="31"/>
      <c r="J89" s="31"/>
      <c r="K89" s="31"/>
      <c r="L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row>
    <row r="90" spans="1:56" x14ac:dyDescent="0.25">
      <c r="A90" s="72" t="s">
        <v>723</v>
      </c>
      <c r="B90" s="73">
        <v>1996</v>
      </c>
      <c r="C90" s="187">
        <v>832.98847695390782</v>
      </c>
      <c r="D90" s="31"/>
      <c r="E90" s="31"/>
      <c r="F90" s="31"/>
      <c r="G90" s="31"/>
      <c r="H90" s="31"/>
      <c r="I90" s="31"/>
      <c r="J90" s="31"/>
      <c r="K90" s="31"/>
      <c r="L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row>
    <row r="91" spans="1:56" x14ac:dyDescent="0.25">
      <c r="A91" s="72" t="s">
        <v>827</v>
      </c>
      <c r="B91" s="73">
        <v>743</v>
      </c>
      <c r="C91" s="187">
        <v>1184.7227456258411</v>
      </c>
      <c r="D91" s="31"/>
      <c r="E91" s="31"/>
      <c r="F91" s="31"/>
      <c r="G91" s="31"/>
      <c r="H91" s="31"/>
      <c r="I91" s="31"/>
      <c r="J91" s="31"/>
      <c r="K91" s="31"/>
      <c r="L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row>
    <row r="92" spans="1:56" x14ac:dyDescent="0.25">
      <c r="A92" s="190" t="s">
        <v>742</v>
      </c>
      <c r="B92" s="189">
        <v>1318</v>
      </c>
      <c r="C92" s="188">
        <v>538.93399089529589</v>
      </c>
      <c r="D92" s="31"/>
      <c r="E92" s="31"/>
      <c r="F92" s="31"/>
      <c r="G92" s="31"/>
      <c r="H92" s="31"/>
      <c r="I92" s="31"/>
      <c r="J92" s="31"/>
      <c r="K92" s="31"/>
      <c r="L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row>
    <row r="93" spans="1:56" x14ac:dyDescent="0.25">
      <c r="A93" s="72" t="s">
        <v>88</v>
      </c>
      <c r="B93" s="73">
        <v>549</v>
      </c>
      <c r="C93" s="187">
        <v>329.63205828779599</v>
      </c>
      <c r="D93" s="31"/>
      <c r="E93" s="31"/>
      <c r="F93" s="31"/>
      <c r="G93" s="31"/>
      <c r="H93" s="31"/>
      <c r="I93" s="31"/>
      <c r="J93" s="31"/>
      <c r="K93" s="31"/>
      <c r="L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row>
    <row r="94" spans="1:56" x14ac:dyDescent="0.25">
      <c r="A94" s="72" t="s">
        <v>723</v>
      </c>
      <c r="B94" s="73">
        <v>243</v>
      </c>
      <c r="C94" s="187">
        <v>705.64197530864203</v>
      </c>
      <c r="D94" s="31"/>
      <c r="E94" s="31"/>
      <c r="F94" s="31"/>
      <c r="G94" s="31"/>
      <c r="H94" s="31"/>
      <c r="I94" s="31"/>
      <c r="J94" s="31"/>
      <c r="K94" s="31"/>
      <c r="L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row>
    <row r="95" spans="1:56" x14ac:dyDescent="0.25">
      <c r="A95" s="72" t="s">
        <v>827</v>
      </c>
      <c r="B95" s="73">
        <v>526</v>
      </c>
      <c r="C95" s="187">
        <v>680.37262357414454</v>
      </c>
      <c r="D95" s="31"/>
      <c r="E95" s="31"/>
      <c r="F95" s="31"/>
      <c r="G95" s="31"/>
      <c r="H95" s="31"/>
      <c r="I95" s="31"/>
      <c r="J95" s="31"/>
      <c r="K95" s="31"/>
      <c r="L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row>
    <row r="96" spans="1:56" x14ac:dyDescent="0.25">
      <c r="A96" s="190" t="s">
        <v>743</v>
      </c>
      <c r="B96" s="189">
        <v>2495</v>
      </c>
      <c r="C96" s="188">
        <v>884.264128256513</v>
      </c>
      <c r="D96" s="31"/>
      <c r="E96" s="31"/>
      <c r="F96" s="31"/>
      <c r="G96" s="31"/>
      <c r="H96" s="31"/>
      <c r="I96" s="31"/>
      <c r="J96" s="31"/>
      <c r="K96" s="31"/>
      <c r="L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row>
    <row r="97" spans="1:56" x14ac:dyDescent="0.25">
      <c r="A97" s="72" t="s">
        <v>88</v>
      </c>
      <c r="B97" s="73">
        <v>692</v>
      </c>
      <c r="C97" s="187">
        <v>601.32658959537571</v>
      </c>
      <c r="D97" s="31"/>
      <c r="E97" s="31"/>
      <c r="F97" s="31"/>
      <c r="G97" s="31"/>
      <c r="H97" s="31"/>
      <c r="I97" s="31"/>
      <c r="J97" s="31"/>
      <c r="K97" s="31"/>
      <c r="L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row>
    <row r="98" spans="1:56" x14ac:dyDescent="0.25">
      <c r="A98" s="72" t="s">
        <v>723</v>
      </c>
      <c r="B98" s="73">
        <v>880</v>
      </c>
      <c r="C98" s="187">
        <v>791.875</v>
      </c>
      <c r="D98" s="31"/>
      <c r="E98" s="31"/>
      <c r="F98" s="31"/>
      <c r="G98" s="31"/>
      <c r="H98" s="31"/>
      <c r="I98" s="31"/>
      <c r="J98" s="31"/>
      <c r="K98" s="31"/>
      <c r="L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row>
    <row r="99" spans="1:56" x14ac:dyDescent="0.25">
      <c r="A99" s="72" t="s">
        <v>827</v>
      </c>
      <c r="B99" s="73">
        <v>923</v>
      </c>
      <c r="C99" s="187">
        <v>1184.4756229685806</v>
      </c>
      <c r="D99" s="31"/>
      <c r="E99" s="31"/>
      <c r="F99" s="31"/>
      <c r="G99" s="31"/>
      <c r="H99" s="31"/>
      <c r="I99" s="31"/>
      <c r="J99" s="31"/>
      <c r="K99" s="31"/>
      <c r="L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row>
    <row r="100" spans="1:56" x14ac:dyDescent="0.25">
      <c r="A100" s="190" t="s">
        <v>744</v>
      </c>
      <c r="B100" s="189">
        <v>11080</v>
      </c>
      <c r="C100" s="188">
        <v>923.92373646209387</v>
      </c>
      <c r="D100" s="31"/>
      <c r="E100" s="31"/>
      <c r="F100" s="31"/>
      <c r="G100" s="31"/>
      <c r="H100" s="31"/>
      <c r="I100" s="31"/>
      <c r="J100" s="31"/>
      <c r="K100" s="31"/>
      <c r="L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row>
    <row r="101" spans="1:56" x14ac:dyDescent="0.25">
      <c r="A101" s="72" t="s">
        <v>88</v>
      </c>
      <c r="B101" s="73">
        <v>4277</v>
      </c>
      <c r="C101" s="187">
        <v>506.66845920037412</v>
      </c>
      <c r="D101" s="31"/>
      <c r="E101" s="31"/>
      <c r="F101" s="31"/>
      <c r="G101" s="31"/>
      <c r="H101" s="31"/>
      <c r="I101" s="31"/>
      <c r="J101" s="31"/>
      <c r="K101" s="31"/>
      <c r="L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row>
    <row r="102" spans="1:56" x14ac:dyDescent="0.25">
      <c r="A102" s="72" t="s">
        <v>723</v>
      </c>
      <c r="B102" s="73">
        <v>1201</v>
      </c>
      <c r="C102" s="187">
        <v>826.49791840133219</v>
      </c>
      <c r="D102" s="31"/>
      <c r="E102" s="31"/>
      <c r="F102" s="31"/>
      <c r="G102" s="31"/>
      <c r="H102" s="31"/>
      <c r="I102" s="31"/>
      <c r="J102" s="31"/>
      <c r="K102" s="31"/>
      <c r="L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row>
    <row r="103" spans="1:56" x14ac:dyDescent="0.25">
      <c r="A103" s="72" t="s">
        <v>827</v>
      </c>
      <c r="B103" s="73">
        <v>5602</v>
      </c>
      <c r="C103" s="187">
        <v>1263.3755801499465</v>
      </c>
      <c r="D103" s="31"/>
      <c r="E103" s="31"/>
      <c r="F103" s="31"/>
      <c r="G103" s="31"/>
      <c r="H103" s="31"/>
      <c r="I103" s="31"/>
      <c r="J103" s="31"/>
      <c r="K103" s="31"/>
      <c r="L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row>
    <row r="104" spans="1:56" x14ac:dyDescent="0.25">
      <c r="A104" s="190" t="s">
        <v>745</v>
      </c>
      <c r="B104" s="189">
        <v>3742</v>
      </c>
      <c r="C104" s="188">
        <v>861.15152324959911</v>
      </c>
      <c r="D104" s="31"/>
      <c r="E104" s="31"/>
      <c r="F104" s="31"/>
      <c r="G104" s="31"/>
      <c r="H104" s="31"/>
      <c r="I104" s="31"/>
      <c r="J104" s="31"/>
      <c r="K104" s="31"/>
      <c r="L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row>
    <row r="105" spans="1:56" x14ac:dyDescent="0.25">
      <c r="A105" s="72" t="s">
        <v>88</v>
      </c>
      <c r="B105" s="73">
        <v>932</v>
      </c>
      <c r="C105" s="187">
        <v>487.72424892703862</v>
      </c>
      <c r="D105" s="31"/>
      <c r="E105" s="31"/>
      <c r="F105" s="31"/>
      <c r="G105" s="31"/>
      <c r="H105" s="31"/>
      <c r="I105" s="31"/>
      <c r="J105" s="31"/>
      <c r="K105" s="31"/>
      <c r="L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row>
    <row r="106" spans="1:56" x14ac:dyDescent="0.25">
      <c r="A106" s="72" t="s">
        <v>723</v>
      </c>
      <c r="B106" s="73">
        <v>1172</v>
      </c>
      <c r="C106" s="187">
        <v>755.11348122866889</v>
      </c>
      <c r="D106" s="31"/>
      <c r="E106" s="31"/>
      <c r="F106" s="31"/>
      <c r="G106" s="31"/>
      <c r="H106" s="31"/>
      <c r="I106" s="31"/>
      <c r="J106" s="31"/>
      <c r="K106" s="31"/>
      <c r="L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row>
    <row r="107" spans="1:56" x14ac:dyDescent="0.25">
      <c r="A107" s="72" t="s">
        <v>827</v>
      </c>
      <c r="B107" s="73">
        <v>1638</v>
      </c>
      <c r="C107" s="187">
        <v>1149.497557997558</v>
      </c>
      <c r="D107" s="31"/>
      <c r="E107" s="31"/>
      <c r="F107" s="31"/>
      <c r="G107" s="31"/>
      <c r="H107" s="31"/>
      <c r="I107" s="31"/>
      <c r="J107" s="31"/>
      <c r="K107" s="31"/>
      <c r="L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row>
    <row r="108" spans="1:56" x14ac:dyDescent="0.25">
      <c r="A108" s="190" t="s">
        <v>746</v>
      </c>
      <c r="B108" s="189">
        <v>2283</v>
      </c>
      <c r="C108" s="188">
        <v>1052.8488830486203</v>
      </c>
      <c r="D108" s="31"/>
      <c r="E108" s="31"/>
      <c r="F108" s="31"/>
      <c r="G108" s="31"/>
      <c r="H108" s="31"/>
      <c r="I108" s="31"/>
      <c r="J108" s="31"/>
      <c r="K108" s="31"/>
      <c r="L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row>
    <row r="109" spans="1:56" x14ac:dyDescent="0.25">
      <c r="A109" s="72" t="s">
        <v>88</v>
      </c>
      <c r="B109" s="73">
        <v>324</v>
      </c>
      <c r="C109" s="187">
        <v>501.29320987654319</v>
      </c>
      <c r="D109" s="31"/>
      <c r="E109" s="31"/>
      <c r="F109" s="31"/>
      <c r="G109" s="31"/>
      <c r="H109" s="31"/>
      <c r="I109" s="31"/>
      <c r="J109" s="31"/>
      <c r="K109" s="31"/>
      <c r="L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row>
    <row r="110" spans="1:56" x14ac:dyDescent="0.25">
      <c r="A110" s="72" t="s">
        <v>723</v>
      </c>
      <c r="B110" s="73">
        <v>922</v>
      </c>
      <c r="C110" s="187">
        <v>845.80260303687635</v>
      </c>
      <c r="D110" s="31"/>
      <c r="E110" s="31"/>
      <c r="F110" s="31"/>
      <c r="G110" s="31"/>
      <c r="H110" s="31"/>
      <c r="I110" s="31"/>
      <c r="J110" s="31"/>
      <c r="K110" s="31"/>
      <c r="L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row>
    <row r="111" spans="1:56" x14ac:dyDescent="0.25">
      <c r="A111" s="72" t="s">
        <v>827</v>
      </c>
      <c r="B111" s="73">
        <v>1037</v>
      </c>
      <c r="C111" s="187">
        <v>1409.2622950819673</v>
      </c>
      <c r="D111" s="31"/>
      <c r="E111" s="31"/>
      <c r="F111" s="31"/>
      <c r="G111" s="31"/>
      <c r="H111" s="31"/>
      <c r="I111" s="31"/>
      <c r="J111" s="31"/>
      <c r="K111" s="31"/>
      <c r="L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row>
    <row r="112" spans="1:56" x14ac:dyDescent="0.25">
      <c r="A112" s="190" t="s">
        <v>828</v>
      </c>
      <c r="B112" s="189">
        <v>2688</v>
      </c>
      <c r="C112" s="188">
        <v>524.11160714285711</v>
      </c>
      <c r="D112" s="31"/>
      <c r="E112" s="31"/>
      <c r="F112" s="31"/>
      <c r="G112" s="31"/>
      <c r="H112" s="31"/>
      <c r="I112" s="31"/>
      <c r="J112" s="31"/>
      <c r="K112" s="31"/>
      <c r="L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row>
    <row r="113" spans="1:56" x14ac:dyDescent="0.25">
      <c r="A113" s="72" t="s">
        <v>88</v>
      </c>
      <c r="B113" s="73">
        <v>1266</v>
      </c>
      <c r="C113" s="187">
        <v>454.07503949447079</v>
      </c>
      <c r="D113" s="31"/>
      <c r="E113" s="31"/>
      <c r="F113" s="31"/>
      <c r="G113" s="31"/>
      <c r="H113" s="31"/>
      <c r="I113" s="31"/>
      <c r="J113" s="31"/>
      <c r="K113" s="31"/>
      <c r="L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row>
    <row r="114" spans="1:56" x14ac:dyDescent="0.25">
      <c r="A114" s="72" t="s">
        <v>723</v>
      </c>
      <c r="B114" s="73">
        <v>945</v>
      </c>
      <c r="C114" s="187">
        <v>535.08148148148143</v>
      </c>
      <c r="D114" s="31"/>
      <c r="E114" s="31"/>
      <c r="F114" s="31"/>
      <c r="G114" s="31"/>
      <c r="H114" s="31"/>
      <c r="I114" s="31"/>
      <c r="J114" s="31"/>
      <c r="K114" s="31"/>
      <c r="L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row>
    <row r="115" spans="1:56" x14ac:dyDescent="0.25">
      <c r="A115" s="72" t="s">
        <v>827</v>
      </c>
      <c r="B115" s="73">
        <v>477</v>
      </c>
      <c r="C115" s="187">
        <v>688.26205450733755</v>
      </c>
      <c r="M115"/>
    </row>
    <row r="116" spans="1:56" hidden="1" x14ac:dyDescent="0.25"/>
    <row r="117" spans="1:56" x14ac:dyDescent="0.25"/>
    <row r="118" spans="1:56" x14ac:dyDescent="0.25"/>
  </sheetData>
  <sheetProtection sheet="1" selectLockedCells="1" selectUnlockedCells="1"/>
  <mergeCells count="10">
    <mergeCell ref="A17:C17"/>
    <mergeCell ref="A4:D4"/>
    <mergeCell ref="A1:D1"/>
    <mergeCell ref="A2:D2"/>
    <mergeCell ref="A5:C5"/>
    <mergeCell ref="A12:C12"/>
    <mergeCell ref="A13:C13"/>
    <mergeCell ref="A16:C16"/>
    <mergeCell ref="A14:C14"/>
    <mergeCell ref="A15:C15"/>
  </mergeCells>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105"/>
  <sheetViews>
    <sheetView showGridLines="0" tabSelected="1" zoomScaleNormal="100" zoomScalePageLayoutView="90" workbookViewId="0">
      <selection activeCell="C13" sqref="C13"/>
    </sheetView>
  </sheetViews>
  <sheetFormatPr defaultRowHeight="15" x14ac:dyDescent="0.25"/>
  <cols>
    <col min="1" max="1" width="36.42578125" customWidth="1"/>
    <col min="2" max="2" width="11.140625" customWidth="1"/>
    <col min="3" max="3" width="11.42578125" customWidth="1"/>
    <col min="4" max="4" width="14.42578125" customWidth="1"/>
    <col min="5" max="5" width="13.140625" customWidth="1"/>
    <col min="6" max="6" width="12.85546875" customWidth="1"/>
    <col min="7" max="8" width="10.42578125" customWidth="1"/>
    <col min="9" max="9" width="13.42578125" customWidth="1"/>
    <col min="10" max="10" width="11.5703125" customWidth="1"/>
    <col min="12" max="12" width="7.5703125" bestFit="1" customWidth="1"/>
    <col min="13" max="13" width="9" bestFit="1" customWidth="1"/>
    <col min="14" max="14" width="13.5703125" customWidth="1"/>
    <col min="15" max="15" width="17.140625" customWidth="1"/>
    <col min="16" max="16" width="10.42578125" customWidth="1"/>
    <col min="27" max="27" width="10.5703125" bestFit="1" customWidth="1"/>
  </cols>
  <sheetData>
    <row r="1" spans="1:50" s="8" customFormat="1" ht="27.75" customHeight="1" x14ac:dyDescent="0.2">
      <c r="A1" s="204" t="s">
        <v>59</v>
      </c>
      <c r="B1" s="204"/>
      <c r="C1" s="204"/>
      <c r="D1" s="204"/>
      <c r="U1" s="5"/>
    </row>
    <row r="2" spans="1:50" s="1" customFormat="1" ht="45.75" customHeight="1" x14ac:dyDescent="0.2">
      <c r="A2" s="205" t="s">
        <v>60</v>
      </c>
      <c r="B2" s="205"/>
      <c r="C2" s="205"/>
      <c r="D2" s="205"/>
      <c r="E2" s="205"/>
      <c r="F2" s="205"/>
      <c r="G2" s="205"/>
      <c r="H2" s="205"/>
      <c r="I2" s="209"/>
      <c r="J2" s="209"/>
      <c r="K2" s="209"/>
      <c r="L2" s="209"/>
      <c r="M2" s="209"/>
      <c r="N2" s="209"/>
      <c r="O2" s="209"/>
      <c r="P2" s="209"/>
      <c r="Q2" s="66"/>
      <c r="R2" s="66"/>
      <c r="S2" s="66"/>
      <c r="T2" s="66"/>
      <c r="U2" s="66"/>
      <c r="V2" s="65"/>
    </row>
    <row r="3" spans="1:50" ht="31.5" customHeight="1" x14ac:dyDescent="0.25">
      <c r="A3" s="203" t="s">
        <v>755</v>
      </c>
      <c r="B3" s="203"/>
      <c r="C3" s="203"/>
      <c r="D3" s="203"/>
      <c r="E3" s="63"/>
      <c r="F3" s="63"/>
      <c r="G3" s="63"/>
      <c r="H3" s="63"/>
      <c r="I3" s="67"/>
      <c r="J3" s="67"/>
      <c r="K3" s="67"/>
      <c r="L3" s="67"/>
      <c r="M3" s="67"/>
      <c r="N3" s="67"/>
      <c r="O3" s="67"/>
      <c r="P3" s="67"/>
      <c r="Q3" s="67"/>
      <c r="R3" s="67"/>
      <c r="S3" s="67"/>
      <c r="T3" s="67"/>
      <c r="U3" s="67"/>
      <c r="V3" s="63"/>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row>
    <row r="4" spans="1:50" s="8" customFormat="1" ht="30.75" customHeight="1" x14ac:dyDescent="0.2">
      <c r="A4" s="208"/>
      <c r="B4" s="208"/>
      <c r="C4" s="208"/>
      <c r="D4" s="208"/>
      <c r="E4" s="208"/>
      <c r="F4" s="208"/>
      <c r="G4" s="208"/>
      <c r="H4" s="208"/>
      <c r="I4" s="208"/>
      <c r="J4" s="208"/>
      <c r="K4" s="208"/>
      <c r="L4" s="208"/>
      <c r="M4" s="208"/>
      <c r="N4" s="208"/>
      <c r="O4" s="208"/>
      <c r="P4" s="208"/>
      <c r="Q4" s="208"/>
      <c r="R4" s="208"/>
      <c r="S4" s="208"/>
      <c r="T4" s="208"/>
      <c r="U4" s="208"/>
      <c r="V4" s="208"/>
      <c r="W4" s="10"/>
      <c r="X4" s="10"/>
      <c r="Y4" s="10"/>
      <c r="Z4" s="10"/>
    </row>
    <row r="5" spans="1:50" s="1" customFormat="1" ht="7.5" customHeight="1" thickBot="1" x14ac:dyDescent="0.25">
      <c r="A5" s="4"/>
      <c r="B5" s="4"/>
      <c r="C5" s="4"/>
      <c r="D5" s="4"/>
      <c r="E5" s="4"/>
      <c r="F5" s="4"/>
      <c r="G5" s="4"/>
      <c r="H5" s="4"/>
      <c r="I5" s="4"/>
      <c r="J5" s="4"/>
      <c r="K5" s="4"/>
      <c r="L5" s="4"/>
      <c r="M5" s="4"/>
      <c r="N5" s="4"/>
      <c r="O5" s="4"/>
      <c r="P5" s="4"/>
      <c r="Q5" s="4"/>
      <c r="R5" s="4"/>
      <c r="S5" s="4"/>
      <c r="T5" s="4"/>
      <c r="U5" s="4"/>
      <c r="V5" s="4"/>
      <c r="W5" s="2"/>
      <c r="X5" s="2"/>
      <c r="Y5" s="2"/>
      <c r="Z5" s="2"/>
    </row>
    <row r="6" spans="1:50" s="1" customFormat="1" ht="16.5" customHeight="1" x14ac:dyDescent="0.2">
      <c r="A6" s="214"/>
      <c r="B6" s="215"/>
      <c r="C6" s="215"/>
      <c r="D6" s="215"/>
      <c r="E6" s="215"/>
      <c r="F6" s="215"/>
      <c r="G6" s="215"/>
      <c r="H6" s="215"/>
      <c r="I6" s="215"/>
      <c r="J6" s="215"/>
      <c r="K6" s="215"/>
      <c r="L6" s="215"/>
      <c r="M6" s="215"/>
      <c r="N6" s="215"/>
      <c r="O6" s="215"/>
      <c r="P6" s="215"/>
      <c r="Q6" s="215"/>
      <c r="R6" s="215"/>
      <c r="S6" s="215"/>
      <c r="T6" s="215"/>
      <c r="U6" s="215"/>
      <c r="V6" s="216"/>
      <c r="W6" s="2"/>
      <c r="X6" s="2"/>
      <c r="Y6" s="2"/>
      <c r="Z6" s="2"/>
    </row>
    <row r="7" spans="1:50" s="8" customFormat="1" ht="16.5" customHeight="1" x14ac:dyDescent="0.2">
      <c r="A7" s="92"/>
      <c r="B7" s="41"/>
      <c r="C7" s="41"/>
      <c r="D7" s="41"/>
      <c r="E7" s="41"/>
      <c r="F7" s="41"/>
      <c r="G7" s="41"/>
      <c r="H7" s="41"/>
      <c r="I7" s="5"/>
      <c r="J7" s="79"/>
      <c r="K7" s="79"/>
      <c r="L7" s="79"/>
      <c r="M7" s="5"/>
      <c r="N7" s="41"/>
      <c r="O7" s="41"/>
      <c r="P7" s="41"/>
      <c r="Q7" s="41"/>
      <c r="R7" s="41"/>
      <c r="S7" s="41"/>
      <c r="T7" s="41"/>
      <c r="U7" s="41"/>
      <c r="V7" s="42"/>
      <c r="W7" s="43"/>
      <c r="X7" s="43"/>
      <c r="Y7" s="43"/>
      <c r="Z7" s="43"/>
    </row>
    <row r="8" spans="1:50" s="81" customFormat="1" ht="30.6" customHeight="1" x14ac:dyDescent="0.2">
      <c r="A8" s="217" t="s">
        <v>815</v>
      </c>
      <c r="B8" s="218"/>
      <c r="C8" s="218"/>
      <c r="D8" s="218"/>
      <c r="E8" s="80"/>
      <c r="F8" s="80"/>
      <c r="G8" s="218" t="s">
        <v>799</v>
      </c>
      <c r="H8" s="218"/>
      <c r="I8" s="218"/>
      <c r="J8" s="218"/>
      <c r="K8" s="218"/>
      <c r="L8" s="93"/>
      <c r="M8" s="218" t="s">
        <v>817</v>
      </c>
      <c r="N8" s="218"/>
      <c r="O8" s="218"/>
      <c r="P8" s="218"/>
      <c r="Q8" s="218"/>
      <c r="R8" s="93"/>
      <c r="S8" s="93"/>
      <c r="T8" s="148"/>
      <c r="U8" s="148"/>
      <c r="V8" s="149"/>
      <c r="W8" s="82"/>
      <c r="X8" s="82"/>
      <c r="Y8" s="82"/>
      <c r="Z8" s="82"/>
    </row>
    <row r="9" spans="1:50" s="8" customFormat="1" ht="28.35" customHeight="1" x14ac:dyDescent="0.2">
      <c r="A9" s="38" t="s">
        <v>793</v>
      </c>
      <c r="B9" s="108" t="s">
        <v>134</v>
      </c>
      <c r="C9" s="108" t="s">
        <v>135</v>
      </c>
      <c r="D9" s="108" t="s">
        <v>1</v>
      </c>
      <c r="E9" s="41"/>
      <c r="F9" s="41"/>
      <c r="G9" s="213" t="s">
        <v>136</v>
      </c>
      <c r="H9" s="213"/>
      <c r="I9" s="88" t="s">
        <v>134</v>
      </c>
      <c r="J9" s="88" t="s">
        <v>135</v>
      </c>
      <c r="K9" s="88" t="s">
        <v>1</v>
      </c>
      <c r="L9" s="5"/>
      <c r="M9" s="213" t="s">
        <v>132</v>
      </c>
      <c r="N9" s="213"/>
      <c r="O9" s="213" t="s">
        <v>133</v>
      </c>
      <c r="P9" s="213"/>
      <c r="Q9" s="213"/>
      <c r="R9" s="41"/>
      <c r="S9" s="41"/>
      <c r="T9" s="41"/>
      <c r="U9" s="49"/>
      <c r="V9" s="47"/>
      <c r="W9" s="43"/>
      <c r="X9" s="43"/>
    </row>
    <row r="10" spans="1:50" s="8" customFormat="1" ht="16.5" customHeight="1" thickBot="1" x14ac:dyDescent="0.25">
      <c r="A10" s="94" t="s">
        <v>1</v>
      </c>
      <c r="B10" s="109">
        <v>194</v>
      </c>
      <c r="C10" s="109">
        <v>19824</v>
      </c>
      <c r="D10" s="109">
        <v>20018</v>
      </c>
      <c r="E10" s="41"/>
      <c r="F10" s="41"/>
      <c r="G10" s="219" t="s">
        <v>137</v>
      </c>
      <c r="H10" s="219"/>
      <c r="I10" s="44">
        <v>13.5</v>
      </c>
      <c r="J10" s="44">
        <v>136</v>
      </c>
      <c r="K10" s="44">
        <v>132.4</v>
      </c>
      <c r="L10" s="5"/>
      <c r="M10" s="224" t="s">
        <v>1</v>
      </c>
      <c r="N10" s="224"/>
      <c r="O10" s="227">
        <v>2675</v>
      </c>
      <c r="P10" s="227"/>
      <c r="Q10" s="227"/>
      <c r="R10" s="41"/>
      <c r="S10" s="41"/>
      <c r="T10" s="41"/>
      <c r="U10" s="154"/>
      <c r="V10" s="166"/>
      <c r="W10" s="43"/>
      <c r="X10" s="43"/>
      <c r="Z10" s="150"/>
      <c r="AA10" s="150"/>
    </row>
    <row r="11" spans="1:50" s="8" customFormat="1" ht="13.35" customHeight="1" thickTop="1" x14ac:dyDescent="0.2">
      <c r="A11" s="95" t="s">
        <v>142</v>
      </c>
      <c r="B11" s="110">
        <v>178</v>
      </c>
      <c r="C11" s="110">
        <v>4473</v>
      </c>
      <c r="D11" s="110">
        <v>4651</v>
      </c>
      <c r="E11" s="41"/>
      <c r="F11" s="41"/>
      <c r="G11" s="220"/>
      <c r="H11" s="220"/>
      <c r="I11" s="87"/>
      <c r="J11" s="87"/>
      <c r="K11" s="87"/>
      <c r="L11" s="5"/>
      <c r="M11" s="225" t="s">
        <v>134</v>
      </c>
      <c r="N11" s="225"/>
      <c r="O11" s="260">
        <v>11</v>
      </c>
      <c r="P11" s="260"/>
      <c r="Q11" s="260"/>
      <c r="R11" s="41"/>
      <c r="S11" s="41"/>
      <c r="T11" s="41"/>
      <c r="U11" s="154"/>
      <c r="V11" s="166"/>
      <c r="W11" s="43"/>
      <c r="X11" s="43"/>
      <c r="Z11" s="150"/>
      <c r="AA11" s="150"/>
    </row>
    <row r="12" spans="1:50" s="8" customFormat="1" ht="13.35" customHeight="1" x14ac:dyDescent="0.2">
      <c r="A12" s="96" t="s">
        <v>143</v>
      </c>
      <c r="B12" s="111">
        <v>3</v>
      </c>
      <c r="C12" s="111">
        <v>11518</v>
      </c>
      <c r="D12" s="111">
        <v>11521</v>
      </c>
      <c r="E12" s="41"/>
      <c r="F12" s="41"/>
      <c r="G12" s="5"/>
      <c r="H12" s="5"/>
      <c r="I12" s="5"/>
      <c r="J12" s="5"/>
      <c r="K12" s="5"/>
      <c r="L12" s="5"/>
      <c r="M12" s="226" t="s">
        <v>135</v>
      </c>
      <c r="N12" s="226"/>
      <c r="O12" s="256">
        <v>2664</v>
      </c>
      <c r="P12" s="256"/>
      <c r="Q12" s="256"/>
      <c r="R12" s="41"/>
      <c r="S12" s="41"/>
      <c r="T12" s="41"/>
      <c r="U12" s="154"/>
      <c r="V12" s="166"/>
      <c r="W12" s="43"/>
      <c r="X12" s="43"/>
      <c r="Z12" s="150"/>
      <c r="AA12" s="150"/>
    </row>
    <row r="13" spans="1:50" s="8" customFormat="1" ht="13.35" customHeight="1" x14ac:dyDescent="0.2">
      <c r="A13" s="96" t="s">
        <v>144</v>
      </c>
      <c r="B13" s="111">
        <v>2</v>
      </c>
      <c r="C13" s="111">
        <v>2709</v>
      </c>
      <c r="D13" s="111">
        <v>2711</v>
      </c>
      <c r="E13" s="41"/>
      <c r="F13" s="41"/>
      <c r="G13" s="41"/>
      <c r="H13" s="41"/>
      <c r="I13" s="41"/>
      <c r="J13" s="41"/>
      <c r="K13" s="41"/>
      <c r="L13" s="5"/>
      <c r="M13" s="5"/>
      <c r="N13" s="5"/>
      <c r="O13" s="5"/>
      <c r="P13" s="5"/>
      <c r="Q13" s="5"/>
      <c r="R13" s="41"/>
      <c r="S13" s="41"/>
      <c r="T13" s="41"/>
      <c r="U13" s="154"/>
      <c r="V13" s="166"/>
      <c r="W13" s="43"/>
      <c r="X13" s="43"/>
      <c r="Z13" s="150"/>
      <c r="AA13" s="150"/>
    </row>
    <row r="14" spans="1:50" s="8" customFormat="1" ht="13.35" customHeight="1" x14ac:dyDescent="0.2">
      <c r="A14" s="96" t="s">
        <v>0</v>
      </c>
      <c r="B14" s="111">
        <v>11</v>
      </c>
      <c r="C14" s="111">
        <v>1124</v>
      </c>
      <c r="D14" s="111">
        <v>1135</v>
      </c>
      <c r="E14" s="41"/>
      <c r="F14" s="41"/>
      <c r="G14" s="41"/>
      <c r="H14" s="41"/>
      <c r="I14" s="41"/>
      <c r="J14" s="41"/>
      <c r="K14" s="41"/>
      <c r="L14" s="41"/>
      <c r="M14" s="41"/>
      <c r="N14" s="41"/>
      <c r="O14" s="41"/>
      <c r="P14" s="41"/>
      <c r="Q14" s="41"/>
      <c r="R14" s="41"/>
      <c r="S14" s="41"/>
      <c r="T14" s="41"/>
      <c r="U14" s="154"/>
      <c r="V14" s="166"/>
      <c r="W14" s="43"/>
      <c r="X14" s="43"/>
      <c r="Z14" s="150"/>
      <c r="AA14" s="150"/>
    </row>
    <row r="15" spans="1:50" s="8" customFormat="1" ht="16.5" customHeight="1" x14ac:dyDescent="0.2">
      <c r="A15" s="97"/>
      <c r="B15" s="45"/>
      <c r="C15" s="45"/>
      <c r="D15" s="45"/>
      <c r="E15" s="45"/>
      <c r="F15" s="45"/>
      <c r="G15" s="41"/>
      <c r="H15" s="41"/>
      <c r="I15" s="41"/>
      <c r="J15" s="41"/>
      <c r="K15" s="41"/>
      <c r="L15" s="41"/>
      <c r="M15" s="41"/>
      <c r="N15" s="41"/>
      <c r="O15" s="41"/>
      <c r="P15" s="41"/>
      <c r="Q15" s="41"/>
      <c r="R15" s="41"/>
      <c r="S15" s="41"/>
      <c r="T15" s="41"/>
      <c r="U15" s="41"/>
      <c r="V15" s="42"/>
      <c r="W15" s="43"/>
      <c r="X15" s="43"/>
      <c r="Y15" s="43"/>
      <c r="Z15" s="43"/>
    </row>
    <row r="16" spans="1:50" s="8" customFormat="1" ht="16.5" customHeight="1" x14ac:dyDescent="0.2">
      <c r="A16" s="221"/>
      <c r="B16" s="222"/>
      <c r="C16" s="222"/>
      <c r="D16" s="222"/>
      <c r="E16" s="222"/>
      <c r="F16" s="222"/>
      <c r="G16" s="222"/>
      <c r="H16" s="222"/>
      <c r="I16" s="222"/>
      <c r="J16" s="222"/>
      <c r="K16" s="222"/>
      <c r="L16" s="222"/>
      <c r="M16" s="222"/>
      <c r="N16" s="222"/>
      <c r="O16" s="222"/>
      <c r="P16" s="222"/>
      <c r="Q16" s="222"/>
      <c r="R16" s="222"/>
      <c r="S16" s="222"/>
      <c r="T16" s="222"/>
      <c r="U16" s="222"/>
      <c r="V16" s="223"/>
      <c r="W16" s="43"/>
      <c r="X16" s="43"/>
      <c r="Y16" s="43"/>
      <c r="Z16" s="43"/>
    </row>
    <row r="17" spans="1:26" s="8" customFormat="1" ht="16.5" customHeight="1" x14ac:dyDescent="0.2">
      <c r="A17" s="92"/>
      <c r="B17" s="41"/>
      <c r="C17" s="41"/>
      <c r="D17" s="41"/>
      <c r="E17" s="41"/>
      <c r="F17" s="41"/>
      <c r="G17" s="41"/>
      <c r="H17" s="41"/>
      <c r="I17" s="41"/>
      <c r="J17" s="41"/>
      <c r="K17" s="41"/>
      <c r="L17" s="41"/>
      <c r="M17" s="41"/>
      <c r="N17" s="41"/>
      <c r="O17" s="41"/>
      <c r="P17" s="41"/>
      <c r="Q17" s="41"/>
      <c r="R17" s="41"/>
      <c r="S17" s="41"/>
      <c r="T17" s="41"/>
      <c r="U17" s="41"/>
      <c r="V17" s="42"/>
      <c r="W17" s="43"/>
      <c r="X17" s="43"/>
      <c r="Y17" s="43"/>
      <c r="Z17" s="43"/>
    </row>
    <row r="18" spans="1:26" s="9" customFormat="1" ht="27.6" customHeight="1" x14ac:dyDescent="0.2">
      <c r="A18" s="217" t="s">
        <v>816</v>
      </c>
      <c r="B18" s="218"/>
      <c r="C18" s="218"/>
      <c r="D18" s="218"/>
      <c r="E18" s="218"/>
      <c r="F18" s="218"/>
      <c r="G18" s="98"/>
      <c r="H18" s="98"/>
      <c r="I18" s="246" t="s">
        <v>145</v>
      </c>
      <c r="J18" s="246"/>
      <c r="K18" s="246"/>
      <c r="L18" s="246"/>
      <c r="M18" s="246"/>
      <c r="N18" s="246"/>
      <c r="O18" s="246"/>
      <c r="P18" s="246"/>
      <c r="Q18" s="246"/>
      <c r="R18" s="246"/>
      <c r="S18" s="246"/>
      <c r="T18" s="246"/>
      <c r="U18" s="246"/>
      <c r="V18" s="247"/>
      <c r="W18" s="46"/>
      <c r="X18" s="46"/>
      <c r="Y18" s="46"/>
      <c r="Z18" s="46"/>
    </row>
    <row r="19" spans="1:26" s="1" customFormat="1" ht="28.7" customHeight="1" x14ac:dyDescent="0.2">
      <c r="A19" s="108" t="s">
        <v>138</v>
      </c>
      <c r="B19" s="108" t="s">
        <v>92</v>
      </c>
      <c r="C19" s="108" t="s">
        <v>139</v>
      </c>
      <c r="D19" s="108" t="s">
        <v>74</v>
      </c>
      <c r="E19" s="108" t="s">
        <v>140</v>
      </c>
      <c r="F19" s="108" t="s">
        <v>1</v>
      </c>
      <c r="G19" s="6"/>
      <c r="H19" s="6"/>
      <c r="I19" s="108" t="s">
        <v>146</v>
      </c>
      <c r="J19" s="108" t="s">
        <v>147</v>
      </c>
      <c r="K19" s="108" t="s">
        <v>148</v>
      </c>
      <c r="L19" s="108" t="s">
        <v>149</v>
      </c>
      <c r="M19" s="108" t="s">
        <v>150</v>
      </c>
      <c r="N19" s="108" t="s">
        <v>151</v>
      </c>
      <c r="O19" s="108" t="s">
        <v>152</v>
      </c>
      <c r="P19" s="108" t="s">
        <v>153</v>
      </c>
      <c r="Q19" s="108" t="s">
        <v>154</v>
      </c>
      <c r="R19" s="108" t="s">
        <v>155</v>
      </c>
      <c r="S19" s="108" t="s">
        <v>158</v>
      </c>
      <c r="T19" s="108" t="s">
        <v>159</v>
      </c>
      <c r="U19" s="108" t="s">
        <v>160</v>
      </c>
      <c r="V19" s="108" t="s">
        <v>1</v>
      </c>
      <c r="W19" s="48"/>
      <c r="X19" s="48"/>
      <c r="Y19" s="48"/>
      <c r="Z19" s="48"/>
    </row>
    <row r="20" spans="1:26" s="1" customFormat="1" ht="18" customHeight="1" thickBot="1" x14ac:dyDescent="0.25">
      <c r="A20" s="94" t="s">
        <v>1</v>
      </c>
      <c r="B20" s="109">
        <v>13432</v>
      </c>
      <c r="C20" s="114">
        <f>B20/F20</f>
        <v>0.6709961035068438</v>
      </c>
      <c r="D20" s="109">
        <v>6586</v>
      </c>
      <c r="E20" s="114">
        <f>D20/F20</f>
        <v>0.32900389649315614</v>
      </c>
      <c r="F20" s="109">
        <v>20018</v>
      </c>
      <c r="G20" s="6"/>
      <c r="H20" s="6"/>
      <c r="I20" s="39" t="s">
        <v>1</v>
      </c>
      <c r="J20" s="115">
        <v>24728</v>
      </c>
      <c r="K20" s="116">
        <v>22369</v>
      </c>
      <c r="L20" s="115">
        <v>23907</v>
      </c>
      <c r="M20" s="116">
        <v>22780</v>
      </c>
      <c r="N20" s="115">
        <v>22687</v>
      </c>
      <c r="O20" s="116">
        <v>19386</v>
      </c>
      <c r="P20" s="115">
        <v>8517</v>
      </c>
      <c r="Q20" s="116">
        <v>7277</v>
      </c>
      <c r="R20" s="115">
        <v>6688</v>
      </c>
      <c r="S20" s="115">
        <v>7540</v>
      </c>
      <c r="T20" s="116">
        <v>8277</v>
      </c>
      <c r="U20" s="115">
        <v>3235</v>
      </c>
      <c r="V20" s="120">
        <v>177391</v>
      </c>
      <c r="W20" s="48"/>
      <c r="X20" s="48"/>
      <c r="Y20" s="48"/>
      <c r="Z20" s="48"/>
    </row>
    <row r="21" spans="1:26" s="1" customFormat="1" ht="15" customHeight="1" thickTop="1" x14ac:dyDescent="0.2">
      <c r="A21" s="95" t="s">
        <v>78</v>
      </c>
      <c r="B21" s="110">
        <v>9664</v>
      </c>
      <c r="C21" s="112">
        <f t="shared" ref="C21:C23" si="0">B21/F21</f>
        <v>0.89705745846096718</v>
      </c>
      <c r="D21" s="110">
        <v>1109</v>
      </c>
      <c r="E21" s="112">
        <f t="shared" ref="E21:E23" si="1">D21/F21</f>
        <v>0.10294254153903276</v>
      </c>
      <c r="F21" s="110">
        <v>10773</v>
      </c>
      <c r="G21" s="6"/>
      <c r="H21" s="6"/>
      <c r="I21" s="40" t="s">
        <v>74</v>
      </c>
      <c r="J21" s="117">
        <v>13303</v>
      </c>
      <c r="K21" s="117">
        <v>12643</v>
      </c>
      <c r="L21" s="117">
        <v>14007</v>
      </c>
      <c r="M21" s="117">
        <v>10868</v>
      </c>
      <c r="N21" s="117">
        <v>11197</v>
      </c>
      <c r="O21" s="117">
        <v>9210</v>
      </c>
      <c r="P21" s="117">
        <v>2904</v>
      </c>
      <c r="Q21" s="117">
        <v>1883</v>
      </c>
      <c r="R21" s="117">
        <v>1585</v>
      </c>
      <c r="S21" s="117">
        <v>1685</v>
      </c>
      <c r="T21" s="117">
        <v>1743</v>
      </c>
      <c r="U21" s="117">
        <v>628</v>
      </c>
      <c r="V21" s="119">
        <v>81656</v>
      </c>
      <c r="W21" s="48"/>
      <c r="X21" s="48"/>
      <c r="Y21" s="48"/>
      <c r="Z21" s="48"/>
    </row>
    <row r="22" spans="1:26" s="1" customFormat="1" ht="15" customHeight="1" x14ac:dyDescent="0.2">
      <c r="A22" s="96" t="s">
        <v>111</v>
      </c>
      <c r="B22" s="111">
        <v>3074</v>
      </c>
      <c r="C22" s="113">
        <f t="shared" si="0"/>
        <v>0.91733810802745452</v>
      </c>
      <c r="D22" s="111">
        <v>277</v>
      </c>
      <c r="E22" s="113">
        <f t="shared" si="1"/>
        <v>8.2661891972545504E-2</v>
      </c>
      <c r="F22" s="111">
        <v>3351</v>
      </c>
      <c r="G22" s="6"/>
      <c r="H22" s="6"/>
      <c r="I22" s="75" t="s">
        <v>813</v>
      </c>
      <c r="J22" s="118">
        <v>11425</v>
      </c>
      <c r="K22" s="118">
        <v>9726</v>
      </c>
      <c r="L22" s="118">
        <v>9900</v>
      </c>
      <c r="M22" s="118">
        <v>11912</v>
      </c>
      <c r="N22" s="118">
        <v>11490</v>
      </c>
      <c r="O22" s="118">
        <v>10176</v>
      </c>
      <c r="P22" s="118">
        <v>5613</v>
      </c>
      <c r="Q22" s="118">
        <v>5394</v>
      </c>
      <c r="R22" s="118">
        <v>5103</v>
      </c>
      <c r="S22" s="118">
        <v>5855</v>
      </c>
      <c r="T22" s="118">
        <v>6534</v>
      </c>
      <c r="U22" s="118">
        <v>2607</v>
      </c>
      <c r="V22" s="186">
        <v>95735</v>
      </c>
      <c r="W22" s="48"/>
      <c r="X22" s="48"/>
      <c r="Y22" s="48"/>
      <c r="Z22" s="48"/>
    </row>
    <row r="23" spans="1:26" s="1" customFormat="1" ht="15" customHeight="1" x14ac:dyDescent="0.2">
      <c r="A23" s="96" t="s">
        <v>141</v>
      </c>
      <c r="B23" s="111">
        <v>694</v>
      </c>
      <c r="C23" s="113">
        <f t="shared" si="0"/>
        <v>0.1177468612147947</v>
      </c>
      <c r="D23" s="111">
        <v>5200</v>
      </c>
      <c r="E23" s="113">
        <f t="shared" si="1"/>
        <v>0.88225313878520528</v>
      </c>
      <c r="F23" s="111">
        <v>5894</v>
      </c>
      <c r="G23" s="6"/>
      <c r="H23" s="6"/>
      <c r="I23" s="6"/>
      <c r="J23" s="6"/>
      <c r="K23" s="6"/>
      <c r="L23" s="6"/>
      <c r="M23" s="6"/>
      <c r="N23" s="6"/>
      <c r="O23" s="6"/>
      <c r="P23" s="6"/>
      <c r="Q23" s="6"/>
      <c r="R23" s="6"/>
      <c r="S23" s="6"/>
      <c r="T23" s="49"/>
      <c r="U23" s="49"/>
      <c r="V23" s="47"/>
      <c r="W23" s="48"/>
      <c r="X23" s="48"/>
      <c r="Y23" s="48"/>
      <c r="Z23" s="48"/>
    </row>
    <row r="24" spans="1:26" s="1" customFormat="1" ht="12" x14ac:dyDescent="0.2">
      <c r="A24" s="99"/>
      <c r="B24" s="6"/>
      <c r="C24" s="6"/>
      <c r="D24" s="6"/>
      <c r="E24" s="6"/>
      <c r="F24" s="6"/>
      <c r="G24" s="6"/>
      <c r="H24" s="6"/>
      <c r="I24" s="6"/>
      <c r="J24" s="6"/>
      <c r="K24" s="6"/>
      <c r="L24" s="6"/>
      <c r="M24" s="6"/>
      <c r="N24" s="6"/>
      <c r="O24" s="6"/>
      <c r="P24" s="6"/>
      <c r="Q24" s="6"/>
      <c r="R24" s="6"/>
      <c r="S24" s="6"/>
      <c r="T24" s="49"/>
      <c r="U24" s="49"/>
      <c r="V24" s="47"/>
      <c r="W24" s="48"/>
      <c r="X24" s="48"/>
      <c r="Y24" s="48"/>
      <c r="Z24" s="48"/>
    </row>
    <row r="25" spans="1:26" s="8" customFormat="1" ht="16.5" customHeight="1" x14ac:dyDescent="0.2">
      <c r="A25" s="221"/>
      <c r="B25" s="222"/>
      <c r="C25" s="222"/>
      <c r="D25" s="222"/>
      <c r="E25" s="222"/>
      <c r="F25" s="222"/>
      <c r="G25" s="222"/>
      <c r="H25" s="222"/>
      <c r="I25" s="222"/>
      <c r="J25" s="222"/>
      <c r="K25" s="222"/>
      <c r="L25" s="222"/>
      <c r="M25" s="222"/>
      <c r="N25" s="222"/>
      <c r="O25" s="222"/>
      <c r="P25" s="222"/>
      <c r="Q25" s="222"/>
      <c r="R25" s="222"/>
      <c r="S25" s="222"/>
      <c r="T25" s="222"/>
      <c r="U25" s="222"/>
      <c r="V25" s="223"/>
      <c r="W25" s="43"/>
      <c r="X25" s="43"/>
      <c r="Y25" s="43"/>
      <c r="Z25" s="43"/>
    </row>
    <row r="26" spans="1:26" s="1" customFormat="1" ht="12" x14ac:dyDescent="0.2">
      <c r="A26" s="99"/>
      <c r="B26" s="6"/>
      <c r="C26" s="6"/>
      <c r="D26" s="6"/>
      <c r="E26" s="6"/>
      <c r="F26" s="6"/>
      <c r="G26" s="6"/>
      <c r="H26" s="6"/>
      <c r="I26" s="6"/>
      <c r="J26" s="6"/>
      <c r="K26" s="6"/>
      <c r="L26" s="6"/>
      <c r="M26" s="6"/>
      <c r="N26" s="6"/>
      <c r="O26" s="6"/>
      <c r="P26" s="6"/>
      <c r="Q26" s="6"/>
      <c r="R26" s="6"/>
      <c r="S26" s="6"/>
      <c r="T26" s="49"/>
      <c r="U26" s="49"/>
      <c r="V26" s="47"/>
      <c r="W26" s="48"/>
      <c r="X26" s="48"/>
      <c r="Y26" s="48"/>
      <c r="Z26" s="48"/>
    </row>
    <row r="27" spans="1:26" s="84" customFormat="1" ht="21.6" customHeight="1" x14ac:dyDescent="0.2">
      <c r="A27" s="248" t="s">
        <v>794</v>
      </c>
      <c r="B27" s="249"/>
      <c r="C27" s="249"/>
      <c r="D27" s="249"/>
      <c r="E27" s="249"/>
      <c r="F27" s="76"/>
      <c r="G27" s="83"/>
      <c r="H27" s="249" t="s">
        <v>162</v>
      </c>
      <c r="I27" s="249"/>
      <c r="J27" s="249"/>
      <c r="K27" s="249"/>
      <c r="L27" s="249"/>
      <c r="M27" s="76"/>
      <c r="N27" s="249" t="s">
        <v>156</v>
      </c>
      <c r="O27" s="249"/>
      <c r="P27" s="249"/>
      <c r="Q27" s="249"/>
      <c r="R27" s="249"/>
      <c r="S27" s="76"/>
      <c r="T27" s="83"/>
      <c r="U27" s="83"/>
      <c r="V27" s="85"/>
      <c r="W27" s="86"/>
      <c r="X27" s="86"/>
      <c r="Y27" s="86"/>
      <c r="Z27" s="86"/>
    </row>
    <row r="28" spans="1:26" s="1" customFormat="1" ht="37.5" customHeight="1" x14ac:dyDescent="0.2">
      <c r="A28" s="38" t="s">
        <v>163</v>
      </c>
      <c r="B28" s="108" t="s">
        <v>78</v>
      </c>
      <c r="C28" s="108" t="s">
        <v>111</v>
      </c>
      <c r="D28" s="108" t="s">
        <v>141</v>
      </c>
      <c r="E28" s="108" t="s">
        <v>1</v>
      </c>
      <c r="F28" s="6"/>
      <c r="G28" s="6"/>
      <c r="H28" s="213" t="s">
        <v>163</v>
      </c>
      <c r="I28" s="213"/>
      <c r="J28" s="213" t="s">
        <v>1</v>
      </c>
      <c r="K28" s="213"/>
      <c r="L28" s="213"/>
      <c r="M28" s="49"/>
      <c r="N28" s="233"/>
      <c r="O28" s="234"/>
      <c r="P28" s="233" t="s">
        <v>157</v>
      </c>
      <c r="Q28" s="235"/>
      <c r="R28" s="234"/>
      <c r="S28" s="6"/>
      <c r="T28" s="6"/>
      <c r="U28" s="49"/>
      <c r="V28" s="100"/>
      <c r="W28" s="48"/>
      <c r="X28" s="48"/>
      <c r="Y28" s="48"/>
    </row>
    <row r="29" spans="1:26" s="1" customFormat="1" ht="15" customHeight="1" thickBot="1" x14ac:dyDescent="0.25">
      <c r="A29" s="94" t="s">
        <v>1</v>
      </c>
      <c r="B29" s="121">
        <v>94360</v>
      </c>
      <c r="C29" s="125">
        <v>22895</v>
      </c>
      <c r="D29" s="121">
        <v>60136</v>
      </c>
      <c r="E29" s="123">
        <v>177391</v>
      </c>
      <c r="F29" s="6"/>
      <c r="G29" s="6"/>
      <c r="H29" s="224" t="s">
        <v>1</v>
      </c>
      <c r="I29" s="224"/>
      <c r="J29" s="257">
        <v>60625</v>
      </c>
      <c r="K29" s="258"/>
      <c r="L29" s="259"/>
      <c r="M29" s="49"/>
      <c r="N29" s="236" t="s">
        <v>1</v>
      </c>
      <c r="O29" s="237"/>
      <c r="P29" s="240">
        <v>180619</v>
      </c>
      <c r="Q29" s="241"/>
      <c r="R29" s="242"/>
      <c r="S29" s="6"/>
      <c r="T29" s="6"/>
      <c r="U29" s="49"/>
      <c r="V29" s="100"/>
      <c r="W29" s="48"/>
      <c r="X29" s="48"/>
      <c r="Y29" s="48"/>
    </row>
    <row r="30" spans="1:26" s="1" customFormat="1" ht="15" customHeight="1" thickTop="1" x14ac:dyDescent="0.2">
      <c r="A30" s="95" t="s">
        <v>135</v>
      </c>
      <c r="B30" s="143">
        <v>94345</v>
      </c>
      <c r="C30" s="143">
        <v>22889</v>
      </c>
      <c r="D30" s="143">
        <v>58360</v>
      </c>
      <c r="E30" s="143">
        <v>175594</v>
      </c>
      <c r="F30" s="5"/>
      <c r="G30" s="5"/>
      <c r="H30" s="225" t="s">
        <v>134</v>
      </c>
      <c r="I30" s="225"/>
      <c r="J30" s="250">
        <v>5222</v>
      </c>
      <c r="K30" s="251"/>
      <c r="L30" s="252"/>
      <c r="M30" s="49"/>
      <c r="N30" s="238" t="s">
        <v>795</v>
      </c>
      <c r="O30" s="239"/>
      <c r="P30" s="250">
        <v>3299</v>
      </c>
      <c r="Q30" s="251"/>
      <c r="R30" s="252"/>
      <c r="S30" s="6"/>
      <c r="T30" s="6"/>
      <c r="U30" s="49"/>
      <c r="V30" s="100"/>
      <c r="W30" s="48"/>
      <c r="X30" s="48"/>
      <c r="Y30" s="48"/>
    </row>
    <row r="31" spans="1:26" s="1" customFormat="1" ht="12" x14ac:dyDescent="0.2">
      <c r="A31" s="96" t="s">
        <v>134</v>
      </c>
      <c r="B31" s="122">
        <v>15</v>
      </c>
      <c r="C31" s="122">
        <v>6</v>
      </c>
      <c r="D31" s="122">
        <v>1776</v>
      </c>
      <c r="E31" s="122">
        <v>1797</v>
      </c>
      <c r="F31" s="5"/>
      <c r="G31" s="5"/>
      <c r="H31" s="226" t="s">
        <v>135</v>
      </c>
      <c r="I31" s="226"/>
      <c r="J31" s="253">
        <v>55403</v>
      </c>
      <c r="K31" s="254"/>
      <c r="L31" s="255"/>
      <c r="M31" s="49"/>
      <c r="N31" s="49"/>
      <c r="O31" s="49"/>
      <c r="P31" s="49"/>
      <c r="Q31" s="49"/>
      <c r="R31" s="49"/>
      <c r="S31" s="6"/>
      <c r="T31" s="6"/>
      <c r="U31" s="49"/>
      <c r="V31" s="100"/>
      <c r="W31" s="48"/>
      <c r="X31" s="48"/>
      <c r="Y31" s="48"/>
    </row>
    <row r="32" spans="1:26" s="1" customFormat="1" ht="12" x14ac:dyDescent="0.2">
      <c r="A32" s="99"/>
      <c r="F32" s="5"/>
      <c r="G32" s="5"/>
      <c r="H32" s="5"/>
      <c r="I32" s="6"/>
      <c r="J32" s="6"/>
      <c r="K32" s="5"/>
      <c r="L32" s="49"/>
      <c r="M32" s="49"/>
      <c r="N32" s="49"/>
      <c r="O32" s="49"/>
      <c r="P32" s="49"/>
      <c r="Q32" s="49"/>
      <c r="R32" s="49"/>
      <c r="S32" s="49"/>
      <c r="T32" s="49"/>
      <c r="U32" s="49"/>
      <c r="V32" s="47"/>
      <c r="W32" s="48"/>
      <c r="X32" s="48"/>
      <c r="Y32" s="48"/>
      <c r="Z32" s="48"/>
    </row>
    <row r="33" spans="1:26" s="8" customFormat="1" ht="16.5" customHeight="1" x14ac:dyDescent="0.2">
      <c r="A33" s="221"/>
      <c r="B33" s="222"/>
      <c r="C33" s="222"/>
      <c r="D33" s="222"/>
      <c r="E33" s="222"/>
      <c r="F33" s="222"/>
      <c r="G33" s="222"/>
      <c r="H33" s="222"/>
      <c r="I33" s="222"/>
      <c r="J33" s="222"/>
      <c r="K33" s="222"/>
      <c r="L33" s="222"/>
      <c r="M33" s="222"/>
      <c r="N33" s="222"/>
      <c r="O33" s="222"/>
      <c r="P33" s="222"/>
      <c r="Q33" s="222"/>
      <c r="R33" s="222"/>
      <c r="S33" s="222"/>
      <c r="T33" s="222"/>
      <c r="U33" s="222"/>
      <c r="V33" s="223"/>
      <c r="W33" s="43"/>
      <c r="X33" s="43"/>
      <c r="Y33" s="43"/>
      <c r="Z33" s="43"/>
    </row>
    <row r="34" spans="1:26" s="1" customFormat="1" ht="12" x14ac:dyDescent="0.2">
      <c r="A34" s="99"/>
      <c r="B34" s="6"/>
      <c r="C34" s="6"/>
      <c r="D34" s="6"/>
      <c r="E34" s="6"/>
      <c r="F34" s="5"/>
      <c r="G34" s="5"/>
      <c r="H34" s="5"/>
      <c r="I34" s="6"/>
      <c r="J34" s="6"/>
      <c r="K34" s="5"/>
      <c r="L34" s="49"/>
      <c r="M34" s="49"/>
      <c r="N34" s="49"/>
      <c r="O34" s="49"/>
      <c r="P34" s="49"/>
      <c r="Q34" s="49"/>
      <c r="R34" s="49"/>
      <c r="S34" s="49"/>
      <c r="T34" s="49"/>
      <c r="U34" s="49"/>
      <c r="V34" s="47"/>
      <c r="W34" s="48"/>
      <c r="X34" s="48"/>
      <c r="Y34" s="48"/>
      <c r="Z34" s="48"/>
    </row>
    <row r="35" spans="1:26" s="1" customFormat="1" ht="12" x14ac:dyDescent="0.2">
      <c r="A35" s="99"/>
      <c r="B35" s="6"/>
      <c r="C35" s="6"/>
      <c r="D35" s="6"/>
      <c r="E35" s="6"/>
      <c r="F35" s="5"/>
      <c r="G35" s="5"/>
      <c r="H35" s="5"/>
      <c r="I35" s="153"/>
      <c r="J35" s="153"/>
      <c r="K35" s="152"/>
      <c r="L35" s="155"/>
      <c r="M35" s="155"/>
      <c r="N35" s="155"/>
      <c r="O35" s="155"/>
      <c r="P35" s="155"/>
      <c r="Q35" s="155"/>
      <c r="R35" s="155"/>
      <c r="S35" s="155"/>
      <c r="T35" s="49"/>
      <c r="U35" s="49"/>
      <c r="V35" s="47"/>
      <c r="W35" s="48"/>
      <c r="X35" s="48"/>
      <c r="Y35" s="48"/>
      <c r="Z35" s="48"/>
    </row>
    <row r="36" spans="1:26" s="1" customFormat="1" ht="22.5" customHeight="1" x14ac:dyDescent="0.2">
      <c r="A36" s="217" t="s">
        <v>764</v>
      </c>
      <c r="B36" s="218"/>
      <c r="C36" s="218"/>
      <c r="D36" s="218"/>
      <c r="E36" s="218"/>
      <c r="F36" s="76"/>
      <c r="G36" s="5"/>
      <c r="H36" s="152"/>
      <c r="I36" s="153"/>
      <c r="J36" s="153"/>
      <c r="K36" s="153"/>
      <c r="L36" s="153"/>
      <c r="M36" s="153"/>
      <c r="N36" s="153"/>
      <c r="O36" s="153"/>
      <c r="P36" s="153"/>
      <c r="Q36" s="153"/>
      <c r="R36" s="153"/>
      <c r="S36" s="153"/>
      <c r="T36" s="155"/>
      <c r="U36" s="49"/>
      <c r="V36" s="47"/>
      <c r="W36" s="48"/>
      <c r="X36" s="48"/>
      <c r="Y36" s="48"/>
      <c r="Z36" s="48"/>
    </row>
    <row r="37" spans="1:26" s="1" customFormat="1" ht="38.450000000000003" customHeight="1" x14ac:dyDescent="0.2">
      <c r="A37" s="101" t="s">
        <v>161</v>
      </c>
      <c r="B37" s="77" t="s">
        <v>78</v>
      </c>
      <c r="C37" s="77" t="s">
        <v>111</v>
      </c>
      <c r="D37" s="77" t="s">
        <v>141</v>
      </c>
      <c r="E37" s="77" t="s">
        <v>1</v>
      </c>
      <c r="F37" s="5"/>
      <c r="G37" s="6"/>
      <c r="H37" s="147"/>
      <c r="I37" s="147"/>
      <c r="J37" s="147"/>
      <c r="K37" s="147"/>
      <c r="L37" s="147"/>
      <c r="M37" s="147"/>
      <c r="N37" s="147"/>
      <c r="O37" s="147"/>
      <c r="P37" s="147"/>
      <c r="Q37" s="147"/>
      <c r="R37" s="154"/>
      <c r="S37" s="154"/>
      <c r="T37" s="154"/>
      <c r="U37" s="91"/>
      <c r="V37" s="100"/>
      <c r="W37" s="48"/>
      <c r="X37" s="48"/>
    </row>
    <row r="38" spans="1:26" s="1" customFormat="1" ht="15.75" customHeight="1" thickBot="1" x14ac:dyDescent="0.25">
      <c r="A38" s="102" t="s">
        <v>1</v>
      </c>
      <c r="B38" s="125">
        <v>11620</v>
      </c>
      <c r="C38" s="128">
        <v>8893</v>
      </c>
      <c r="D38" s="125">
        <v>40112</v>
      </c>
      <c r="E38" s="125">
        <v>60625</v>
      </c>
      <c r="F38" s="5"/>
      <c r="G38" s="6"/>
      <c r="H38" s="147"/>
      <c r="I38" s="147"/>
      <c r="J38" s="147"/>
      <c r="K38" s="147"/>
      <c r="L38" s="147"/>
      <c r="M38" s="147"/>
      <c r="N38" s="147"/>
      <c r="O38" s="147"/>
      <c r="P38" s="147"/>
      <c r="Q38" s="147"/>
      <c r="R38" s="154"/>
      <c r="S38" s="154"/>
      <c r="T38" s="154"/>
      <c r="U38" s="91"/>
      <c r="V38" s="100"/>
      <c r="W38" s="48"/>
      <c r="X38" s="48"/>
    </row>
    <row r="39" spans="1:26" s="1" customFormat="1" ht="12.75" thickTop="1" x14ac:dyDescent="0.2">
      <c r="A39" s="96" t="s">
        <v>758</v>
      </c>
      <c r="B39" s="126">
        <f>SUM(B40:B41)</f>
        <v>6716</v>
      </c>
      <c r="C39" s="126">
        <f t="shared" ref="C39:E39" si="2">SUM(C40:C41)</f>
        <v>6361</v>
      </c>
      <c r="D39" s="126">
        <f t="shared" si="2"/>
        <v>16041</v>
      </c>
      <c r="E39" s="124">
        <f t="shared" si="2"/>
        <v>29118</v>
      </c>
      <c r="F39" s="5"/>
      <c r="G39" s="6"/>
      <c r="H39" s="147"/>
      <c r="I39" s="147"/>
      <c r="J39" s="147"/>
      <c r="K39" s="147"/>
      <c r="L39" s="147"/>
      <c r="M39" s="147"/>
      <c r="N39" s="147"/>
      <c r="O39" s="147"/>
      <c r="P39" s="147"/>
      <c r="Q39" s="147"/>
      <c r="R39" s="154"/>
      <c r="S39" s="154"/>
      <c r="T39" s="154"/>
      <c r="U39" s="91"/>
      <c r="V39" s="100"/>
      <c r="W39" s="48"/>
      <c r="X39" s="48"/>
    </row>
    <row r="40" spans="1:26" s="1" customFormat="1" ht="12" x14ac:dyDescent="0.2">
      <c r="A40" s="103" t="s">
        <v>759</v>
      </c>
      <c r="B40" s="167">
        <v>1114</v>
      </c>
      <c r="C40" s="167">
        <v>1550</v>
      </c>
      <c r="D40" s="167">
        <v>1973</v>
      </c>
      <c r="E40" s="168">
        <v>4637</v>
      </c>
      <c r="F40" s="5"/>
      <c r="G40" s="6"/>
      <c r="H40" s="147"/>
      <c r="I40" s="147"/>
      <c r="J40" s="147"/>
      <c r="K40" s="147"/>
      <c r="L40" s="147"/>
      <c r="M40" s="147"/>
      <c r="N40" s="147"/>
      <c r="O40" s="147"/>
      <c r="P40" s="147"/>
      <c r="Q40" s="147"/>
      <c r="R40" s="154"/>
      <c r="S40" s="154"/>
      <c r="T40" s="154"/>
      <c r="U40" s="91"/>
      <c r="V40" s="100"/>
      <c r="W40" s="48"/>
      <c r="X40" s="48"/>
    </row>
    <row r="41" spans="1:26" s="1" customFormat="1" ht="12" x14ac:dyDescent="0.2">
      <c r="A41" s="103" t="s">
        <v>760</v>
      </c>
      <c r="B41" s="167">
        <v>5602</v>
      </c>
      <c r="C41" s="167">
        <v>4811</v>
      </c>
      <c r="D41" s="167">
        <v>14068</v>
      </c>
      <c r="E41" s="169">
        <v>24481</v>
      </c>
      <c r="F41" s="5"/>
      <c r="G41" s="6"/>
      <c r="H41" s="147"/>
      <c r="I41" s="147"/>
      <c r="J41" s="147"/>
      <c r="K41" s="147"/>
      <c r="L41" s="147"/>
      <c r="M41" s="185"/>
      <c r="N41" s="185"/>
      <c r="O41" s="185"/>
      <c r="P41" s="185"/>
      <c r="Q41" s="185"/>
      <c r="R41" s="146"/>
      <c r="S41" s="146"/>
      <c r="T41" s="146"/>
      <c r="U41" s="91"/>
      <c r="V41" s="100"/>
      <c r="W41" s="48"/>
      <c r="X41" s="48"/>
    </row>
    <row r="42" spans="1:26" s="1" customFormat="1" ht="12" x14ac:dyDescent="0.2">
      <c r="A42" s="96" t="s">
        <v>2</v>
      </c>
      <c r="B42" s="127">
        <v>1866</v>
      </c>
      <c r="C42" s="127">
        <v>1897</v>
      </c>
      <c r="D42" s="127">
        <v>10185</v>
      </c>
      <c r="E42" s="90">
        <v>13948</v>
      </c>
      <c r="F42" s="5"/>
      <c r="G42" s="6"/>
      <c r="H42" s="147"/>
      <c r="I42" s="147"/>
      <c r="J42" s="185"/>
      <c r="K42" s="147"/>
      <c r="L42" s="147"/>
      <c r="M42" s="185"/>
      <c r="N42" s="185"/>
      <c r="O42" s="185"/>
      <c r="P42" s="185"/>
      <c r="Q42" s="185"/>
      <c r="R42" s="146"/>
      <c r="S42" s="154"/>
      <c r="T42" s="146"/>
      <c r="U42" s="91"/>
      <c r="V42" s="100"/>
      <c r="W42" s="48"/>
      <c r="X42" s="48"/>
    </row>
    <row r="43" spans="1:26" s="1" customFormat="1" ht="12" x14ac:dyDescent="0.2">
      <c r="A43" s="96" t="s">
        <v>761</v>
      </c>
      <c r="B43" s="127">
        <v>2782</v>
      </c>
      <c r="C43" s="127">
        <v>490</v>
      </c>
      <c r="D43" s="127">
        <v>3143</v>
      </c>
      <c r="E43" s="90">
        <v>6415</v>
      </c>
      <c r="F43" s="5"/>
      <c r="G43" s="6"/>
      <c r="H43" s="6"/>
      <c r="I43" s="147"/>
      <c r="J43" s="185"/>
      <c r="K43" s="147"/>
      <c r="L43" s="147"/>
      <c r="M43" s="185"/>
      <c r="N43" s="185"/>
      <c r="O43" s="185"/>
      <c r="P43" s="185"/>
      <c r="Q43" s="185"/>
      <c r="R43" s="146"/>
      <c r="S43" s="146"/>
      <c r="T43" s="146"/>
      <c r="U43" s="91"/>
      <c r="V43" s="100"/>
      <c r="W43" s="48"/>
      <c r="X43" s="48"/>
    </row>
    <row r="44" spans="1:26" s="1" customFormat="1" ht="12" x14ac:dyDescent="0.2">
      <c r="A44" s="96" t="s">
        <v>762</v>
      </c>
      <c r="B44" s="127">
        <v>254</v>
      </c>
      <c r="C44" s="127">
        <v>144</v>
      </c>
      <c r="D44" s="127">
        <v>10742</v>
      </c>
      <c r="E44" s="90">
        <v>11140</v>
      </c>
      <c r="F44" s="5"/>
      <c r="G44" s="6"/>
      <c r="H44" s="6"/>
      <c r="I44" s="147"/>
      <c r="J44" s="185"/>
      <c r="K44" s="185"/>
      <c r="L44" s="185"/>
      <c r="M44" s="185"/>
      <c r="N44" s="185"/>
      <c r="O44" s="185"/>
      <c r="P44" s="185"/>
      <c r="Q44" s="185"/>
      <c r="R44" s="146"/>
      <c r="S44" s="146"/>
      <c r="T44" s="146"/>
      <c r="U44" s="91"/>
      <c r="V44" s="100"/>
      <c r="W44" s="48"/>
      <c r="X44" s="48"/>
    </row>
    <row r="45" spans="1:26" s="1" customFormat="1" ht="12" x14ac:dyDescent="0.2">
      <c r="A45" s="96" t="s">
        <v>763</v>
      </c>
      <c r="B45" s="127">
        <v>2</v>
      </c>
      <c r="C45" s="127">
        <v>1</v>
      </c>
      <c r="D45" s="127">
        <v>1</v>
      </c>
      <c r="E45" s="89">
        <v>4</v>
      </c>
      <c r="F45" s="5"/>
      <c r="G45" s="6"/>
      <c r="H45" s="6"/>
      <c r="I45" s="5"/>
      <c r="J45" s="146"/>
      <c r="K45" s="146"/>
      <c r="L45" s="146"/>
      <c r="M45" s="146"/>
      <c r="N45" s="146"/>
      <c r="O45" s="146"/>
      <c r="P45" s="146"/>
      <c r="Q45" s="146"/>
      <c r="R45" s="49"/>
      <c r="S45" s="49"/>
      <c r="T45" s="49"/>
      <c r="U45" s="91"/>
      <c r="V45" s="100"/>
      <c r="W45" s="48"/>
      <c r="X45" s="48"/>
    </row>
    <row r="46" spans="1:26" s="1" customFormat="1" ht="12" x14ac:dyDescent="0.2">
      <c r="A46" s="99"/>
      <c r="B46" s="6"/>
      <c r="C46" s="6"/>
      <c r="D46" s="6"/>
      <c r="E46" s="5"/>
      <c r="F46" s="5"/>
      <c r="G46" s="5"/>
      <c r="H46" s="6"/>
      <c r="I46" s="6"/>
      <c r="J46" s="5"/>
      <c r="K46" s="49"/>
      <c r="L46" s="49"/>
      <c r="M46" s="49"/>
      <c r="N46" s="49"/>
      <c r="O46" s="49"/>
      <c r="P46" s="49"/>
      <c r="Q46" s="49"/>
      <c r="R46" s="49"/>
      <c r="S46" s="49"/>
      <c r="T46" s="49"/>
      <c r="U46" s="49"/>
      <c r="V46" s="100"/>
      <c r="W46" s="48"/>
      <c r="X46" s="48"/>
      <c r="Y46" s="48"/>
    </row>
    <row r="47" spans="1:26" s="8" customFormat="1" ht="18" customHeight="1" x14ac:dyDescent="0.2">
      <c r="A47" s="231"/>
      <c r="B47" s="211"/>
      <c r="C47" s="211"/>
      <c r="D47" s="211"/>
      <c r="E47" s="211"/>
      <c r="F47" s="211"/>
      <c r="G47" s="211"/>
      <c r="H47" s="211"/>
      <c r="I47" s="211"/>
      <c r="J47" s="211"/>
      <c r="K47" s="211"/>
      <c r="L47" s="211"/>
      <c r="M47" s="211"/>
      <c r="N47" s="211"/>
      <c r="O47" s="211"/>
      <c r="P47" s="211"/>
      <c r="Q47" s="211"/>
      <c r="R47" s="211"/>
      <c r="S47" s="211"/>
      <c r="T47" s="211"/>
      <c r="U47" s="211"/>
      <c r="V47" s="232"/>
      <c r="W47" s="43"/>
      <c r="X47" s="43"/>
      <c r="Y47" s="43"/>
      <c r="Z47" s="43"/>
    </row>
    <row r="48" spans="1:26" s="1" customFormat="1" ht="12" x14ac:dyDescent="0.2">
      <c r="A48" s="99"/>
      <c r="B48" s="6"/>
      <c r="C48" s="6"/>
      <c r="D48" s="6"/>
      <c r="E48" s="6"/>
      <c r="F48" s="5"/>
      <c r="G48" s="5"/>
      <c r="H48" s="5"/>
      <c r="I48" s="6"/>
      <c r="J48" s="6"/>
      <c r="K48" s="5"/>
      <c r="L48" s="49"/>
      <c r="M48" s="49"/>
      <c r="N48" s="49"/>
      <c r="O48" s="49"/>
      <c r="P48" s="49"/>
      <c r="Q48" s="49"/>
      <c r="R48" s="49"/>
      <c r="S48" s="49"/>
      <c r="T48" s="49"/>
      <c r="U48" s="49"/>
      <c r="V48" s="47"/>
      <c r="W48" s="48"/>
      <c r="X48" s="48"/>
      <c r="Y48" s="48"/>
      <c r="Z48" s="48"/>
    </row>
    <row r="49" spans="1:29" s="1" customFormat="1" ht="23.25" customHeight="1" x14ac:dyDescent="0.2">
      <c r="A49" s="243" t="s">
        <v>164</v>
      </c>
      <c r="B49" s="244"/>
      <c r="C49" s="244"/>
      <c r="D49" s="244"/>
      <c r="E49" s="244"/>
      <c r="F49" s="244"/>
      <c r="G49" s="244"/>
      <c r="H49" s="244"/>
      <c r="I49" s="244"/>
      <c r="J49" s="244"/>
      <c r="K49" s="244"/>
      <c r="L49" s="244"/>
      <c r="M49" s="244"/>
      <c r="N49" s="244"/>
      <c r="O49" s="49"/>
      <c r="P49" s="49"/>
      <c r="Q49" s="155"/>
      <c r="R49" s="155"/>
      <c r="S49" s="155"/>
      <c r="T49" s="155"/>
      <c r="U49" s="155"/>
      <c r="V49" s="156"/>
      <c r="W49" s="162"/>
      <c r="X49" s="162"/>
      <c r="Y49" s="162"/>
      <c r="Z49" s="162"/>
      <c r="AA49" s="157"/>
    </row>
    <row r="50" spans="1:29" s="1" customFormat="1" ht="22.5" customHeight="1" x14ac:dyDescent="0.2">
      <c r="A50" s="38" t="s">
        <v>146</v>
      </c>
      <c r="B50" s="108" t="s">
        <v>147</v>
      </c>
      <c r="C50" s="108" t="s">
        <v>148</v>
      </c>
      <c r="D50" s="108" t="s">
        <v>149</v>
      </c>
      <c r="E50" s="108" t="s">
        <v>150</v>
      </c>
      <c r="F50" s="108" t="s">
        <v>151</v>
      </c>
      <c r="G50" s="108" t="s">
        <v>152</v>
      </c>
      <c r="H50" s="108" t="s">
        <v>153</v>
      </c>
      <c r="I50" s="108" t="s">
        <v>154</v>
      </c>
      <c r="J50" s="108" t="s">
        <v>155</v>
      </c>
      <c r="K50" s="108" t="s">
        <v>158</v>
      </c>
      <c r="L50" s="108" t="s">
        <v>159</v>
      </c>
      <c r="M50" s="108" t="s">
        <v>160</v>
      </c>
      <c r="N50" s="108" t="s">
        <v>168</v>
      </c>
      <c r="O50" s="49"/>
      <c r="P50" s="155"/>
      <c r="Q50" s="155"/>
      <c r="R50" s="155"/>
      <c r="S50" s="155"/>
      <c r="T50" s="155"/>
      <c r="U50" s="155"/>
      <c r="V50" s="156"/>
      <c r="W50" s="162"/>
      <c r="X50" s="162"/>
      <c r="Y50" s="162"/>
      <c r="Z50" s="162"/>
      <c r="AA50" s="157"/>
      <c r="AB50" s="157"/>
      <c r="AC50" s="157"/>
    </row>
    <row r="51" spans="1:29" s="1" customFormat="1" ht="12" x14ac:dyDescent="0.2">
      <c r="A51" s="102" t="s">
        <v>165</v>
      </c>
      <c r="B51" s="130">
        <v>31143.64516</v>
      </c>
      <c r="C51" s="131">
        <v>27523.56667</v>
      </c>
      <c r="D51" s="130">
        <v>24437.80645</v>
      </c>
      <c r="E51" s="131">
        <v>22593.74194</v>
      </c>
      <c r="F51" s="130">
        <v>20332.241379999999</v>
      </c>
      <c r="G51" s="131">
        <v>18513.96774</v>
      </c>
      <c r="H51" s="131">
        <v>15024.93333</v>
      </c>
      <c r="I51" s="130">
        <v>12085.06452</v>
      </c>
      <c r="J51" s="131">
        <v>10175.6</v>
      </c>
      <c r="K51" s="130">
        <v>8955.80645</v>
      </c>
      <c r="L51" s="130">
        <v>7582.03226</v>
      </c>
      <c r="M51" s="131">
        <v>6767.0833300000004</v>
      </c>
      <c r="N51" s="130">
        <v>17635.738509999999</v>
      </c>
      <c r="O51" s="49"/>
      <c r="P51" s="146"/>
      <c r="Q51" s="146"/>
      <c r="R51" s="146"/>
      <c r="S51" s="146"/>
      <c r="T51" s="146"/>
      <c r="U51" s="146"/>
      <c r="V51" s="158"/>
      <c r="W51" s="163"/>
      <c r="X51" s="163"/>
      <c r="Y51" s="163"/>
      <c r="Z51" s="163"/>
      <c r="AA51" s="159"/>
    </row>
    <row r="52" spans="1:29" s="1" customFormat="1" ht="12" x14ac:dyDescent="0.2">
      <c r="A52" s="104" t="s">
        <v>78</v>
      </c>
      <c r="B52" s="129">
        <v>4657.96774</v>
      </c>
      <c r="C52" s="129">
        <v>3919.4</v>
      </c>
      <c r="D52" s="129">
        <v>3443.7096799999999</v>
      </c>
      <c r="E52" s="129">
        <v>3242</v>
      </c>
      <c r="F52" s="129">
        <v>2930.1379299999999</v>
      </c>
      <c r="G52" s="129">
        <v>2802.67742</v>
      </c>
      <c r="H52" s="129">
        <v>2589.23333</v>
      </c>
      <c r="I52" s="129">
        <v>2280.2258099999999</v>
      </c>
      <c r="J52" s="129">
        <v>2064.6333300000001</v>
      </c>
      <c r="K52" s="129">
        <v>1776.6129000000001</v>
      </c>
      <c r="L52" s="129">
        <v>1464.51613</v>
      </c>
      <c r="M52" s="129">
        <v>1167.4166700000001</v>
      </c>
      <c r="N52" s="129">
        <v>2775.5172400000001</v>
      </c>
      <c r="O52" s="49"/>
      <c r="P52" s="146"/>
      <c r="Q52" s="146"/>
      <c r="R52" s="146"/>
      <c r="S52" s="146"/>
      <c r="T52" s="146"/>
      <c r="U52" s="154"/>
      <c r="V52" s="158"/>
      <c r="W52" s="163"/>
      <c r="X52" s="163"/>
      <c r="Y52" s="163"/>
      <c r="Z52" s="163"/>
      <c r="AA52" s="159"/>
      <c r="AB52" s="159"/>
      <c r="AC52" s="159"/>
    </row>
    <row r="53" spans="1:29" s="1" customFormat="1" ht="12" x14ac:dyDescent="0.2">
      <c r="A53" s="105" t="s">
        <v>111</v>
      </c>
      <c r="B53" s="129">
        <v>890.83870999999999</v>
      </c>
      <c r="C53" s="129">
        <v>755.8</v>
      </c>
      <c r="D53" s="129">
        <v>678.03225999999995</v>
      </c>
      <c r="E53" s="129">
        <v>685.09676999999999</v>
      </c>
      <c r="F53" s="129">
        <v>620.72414000000003</v>
      </c>
      <c r="G53" s="129">
        <v>548.03225999999995</v>
      </c>
      <c r="H53" s="129">
        <v>485.06666999999999</v>
      </c>
      <c r="I53" s="129">
        <v>411.48387000000002</v>
      </c>
      <c r="J53" s="129">
        <v>377.1</v>
      </c>
      <c r="K53" s="129">
        <v>328.19355000000002</v>
      </c>
      <c r="L53" s="129">
        <v>281.70967999999999</v>
      </c>
      <c r="M53" s="129">
        <v>276.83332999999999</v>
      </c>
      <c r="N53" s="129">
        <v>541.34195</v>
      </c>
      <c r="O53" s="49"/>
      <c r="P53" s="155"/>
      <c r="Q53" s="155"/>
      <c r="R53" s="155"/>
      <c r="S53" s="155"/>
      <c r="T53" s="155"/>
      <c r="U53" s="155"/>
      <c r="V53" s="156"/>
      <c r="W53" s="162"/>
      <c r="X53" s="162"/>
      <c r="Y53" s="162"/>
      <c r="Z53" s="162"/>
      <c r="AA53" s="159"/>
      <c r="AB53" s="159"/>
      <c r="AC53" s="159"/>
    </row>
    <row r="54" spans="1:29" s="50" customFormat="1" ht="12" x14ac:dyDescent="0.2">
      <c r="A54" s="105" t="s">
        <v>141</v>
      </c>
      <c r="B54" s="129">
        <v>25594.83871</v>
      </c>
      <c r="C54" s="129">
        <v>22848.366669999999</v>
      </c>
      <c r="D54" s="129">
        <v>20316.06452</v>
      </c>
      <c r="E54" s="129">
        <v>18666.64516</v>
      </c>
      <c r="F54" s="129">
        <v>16781.37931</v>
      </c>
      <c r="G54" s="129">
        <v>15163.25806</v>
      </c>
      <c r="H54" s="129">
        <v>11950.633330000001</v>
      </c>
      <c r="I54" s="129">
        <v>9393.35484</v>
      </c>
      <c r="J54" s="129">
        <v>7733.8666700000003</v>
      </c>
      <c r="K54" s="129">
        <v>6851</v>
      </c>
      <c r="L54" s="129">
        <v>5835.80645</v>
      </c>
      <c r="M54" s="129">
        <v>5322.8333300000004</v>
      </c>
      <c r="N54" s="129">
        <v>14318.87931</v>
      </c>
      <c r="O54" s="49"/>
      <c r="P54" s="146"/>
      <c r="Q54" s="146"/>
      <c r="R54" s="146"/>
      <c r="S54" s="146"/>
      <c r="T54" s="146"/>
      <c r="U54" s="146"/>
      <c r="V54" s="158"/>
      <c r="W54" s="164"/>
      <c r="X54" s="164"/>
      <c r="Y54" s="164"/>
      <c r="Z54" s="164"/>
      <c r="AA54" s="164"/>
      <c r="AB54" s="164"/>
    </row>
    <row r="55" spans="1:29" s="1" customFormat="1" ht="12" x14ac:dyDescent="0.2">
      <c r="A55" s="102" t="s">
        <v>166</v>
      </c>
      <c r="B55" s="130">
        <v>19074.12903</v>
      </c>
      <c r="C55" s="131">
        <v>18647.833330000001</v>
      </c>
      <c r="D55" s="130">
        <v>18312.77419</v>
      </c>
      <c r="E55" s="131">
        <v>18521.32258</v>
      </c>
      <c r="F55" s="130">
        <v>18981.413789999999</v>
      </c>
      <c r="G55" s="131">
        <v>19174.19355</v>
      </c>
      <c r="H55" s="131">
        <v>16798.400000000001</v>
      </c>
      <c r="I55" s="130">
        <v>15104.06452</v>
      </c>
      <c r="J55" s="131">
        <v>14028.333329999999</v>
      </c>
      <c r="K55" s="130">
        <v>13593.6129</v>
      </c>
      <c r="L55" s="130">
        <v>13814.70968</v>
      </c>
      <c r="M55" s="131">
        <v>13598</v>
      </c>
      <c r="N55" s="130">
        <v>16791.12931</v>
      </c>
      <c r="O55" s="49"/>
      <c r="P55" s="146"/>
      <c r="Q55" s="146"/>
      <c r="R55" s="146"/>
      <c r="S55" s="146"/>
      <c r="T55" s="146"/>
      <c r="U55" s="146"/>
      <c r="V55" s="158"/>
      <c r="W55" s="159"/>
      <c r="X55" s="159"/>
      <c r="Y55" s="159"/>
      <c r="Z55" s="159"/>
      <c r="AA55" s="159"/>
      <c r="AB55" s="159"/>
      <c r="AC55" s="159"/>
    </row>
    <row r="56" spans="1:29" s="1" customFormat="1" ht="12" x14ac:dyDescent="0.2">
      <c r="A56" s="104" t="s">
        <v>78</v>
      </c>
      <c r="B56" s="129">
        <v>13206.67742</v>
      </c>
      <c r="C56" s="129">
        <v>12798.366669999999</v>
      </c>
      <c r="D56" s="129">
        <v>12577.29032</v>
      </c>
      <c r="E56" s="129">
        <v>12635.64516</v>
      </c>
      <c r="F56" s="129">
        <v>12777.206899999999</v>
      </c>
      <c r="G56" s="129">
        <v>12879.67742</v>
      </c>
      <c r="H56" s="129">
        <v>11922.06667</v>
      </c>
      <c r="I56" s="129">
        <v>11085.22581</v>
      </c>
      <c r="J56" s="129">
        <v>10351.700000000001</v>
      </c>
      <c r="K56" s="129">
        <v>10064.25806</v>
      </c>
      <c r="L56" s="129">
        <v>10131.58065</v>
      </c>
      <c r="M56" s="129">
        <v>9828.5</v>
      </c>
      <c r="N56" s="129">
        <v>11783.43678</v>
      </c>
      <c r="O56" s="49"/>
      <c r="P56" s="146"/>
      <c r="Q56" s="146"/>
      <c r="R56" s="146"/>
      <c r="S56" s="146"/>
      <c r="T56" s="146"/>
      <c r="U56" s="146"/>
      <c r="V56" s="158"/>
      <c r="W56" s="159"/>
      <c r="X56" s="159"/>
      <c r="Y56" s="159"/>
      <c r="Z56" s="159"/>
      <c r="AA56" s="159"/>
      <c r="AB56" s="159"/>
      <c r="AC56" s="165"/>
    </row>
    <row r="57" spans="1:29" s="1" customFormat="1" ht="12" x14ac:dyDescent="0.2">
      <c r="A57" s="105" t="s">
        <v>111</v>
      </c>
      <c r="B57" s="129">
        <v>3862</v>
      </c>
      <c r="C57" s="129">
        <v>3827.6</v>
      </c>
      <c r="D57" s="129">
        <v>3805.64516</v>
      </c>
      <c r="E57" s="129">
        <v>3962.9032299999999</v>
      </c>
      <c r="F57" s="129">
        <v>4096.34483</v>
      </c>
      <c r="G57" s="129">
        <v>4167.7096799999999</v>
      </c>
      <c r="H57" s="129">
        <v>3392.4333299999998</v>
      </c>
      <c r="I57" s="129">
        <v>2874.0967700000001</v>
      </c>
      <c r="J57" s="129">
        <v>2702.1333300000001</v>
      </c>
      <c r="K57" s="129">
        <v>2688.7096799999999</v>
      </c>
      <c r="L57" s="129">
        <v>2917.5806499999999</v>
      </c>
      <c r="M57" s="129">
        <v>3069.9166700000001</v>
      </c>
      <c r="N57" s="129">
        <v>3465.3333299999999</v>
      </c>
      <c r="O57" s="49"/>
      <c r="P57" s="146"/>
      <c r="Q57" s="146"/>
      <c r="R57" s="146"/>
      <c r="S57" s="146"/>
      <c r="T57" s="154"/>
      <c r="U57" s="146"/>
      <c r="V57" s="158"/>
      <c r="W57" s="159"/>
      <c r="X57" s="159"/>
      <c r="Y57" s="159"/>
      <c r="Z57" s="159"/>
      <c r="AA57" s="159"/>
      <c r="AB57" s="159"/>
      <c r="AC57" s="159"/>
    </row>
    <row r="58" spans="1:29" s="1" customFormat="1" ht="12" x14ac:dyDescent="0.2">
      <c r="A58" s="105" t="s">
        <v>141</v>
      </c>
      <c r="B58" s="129">
        <v>2005.4516100000001</v>
      </c>
      <c r="C58" s="129">
        <v>2021.8666700000001</v>
      </c>
      <c r="D58" s="129">
        <v>1929.83871</v>
      </c>
      <c r="E58" s="129">
        <v>1922.7741900000001</v>
      </c>
      <c r="F58" s="129">
        <v>2107.8620700000001</v>
      </c>
      <c r="G58" s="129">
        <v>2126.80645</v>
      </c>
      <c r="H58" s="129">
        <v>1483.9</v>
      </c>
      <c r="I58" s="129">
        <v>1144.7419400000001</v>
      </c>
      <c r="J58" s="129">
        <v>974.5</v>
      </c>
      <c r="K58" s="129">
        <v>840.64516000000003</v>
      </c>
      <c r="L58" s="129">
        <v>765.54839000000004</v>
      </c>
      <c r="M58" s="129">
        <v>699.58333000000005</v>
      </c>
      <c r="N58" s="129">
        <v>1542.3592000000001</v>
      </c>
      <c r="O58" s="49"/>
      <c r="P58" s="146"/>
      <c r="Q58" s="146"/>
      <c r="R58" s="146"/>
      <c r="S58" s="146"/>
      <c r="T58" s="146"/>
      <c r="U58" s="146"/>
      <c r="V58" s="158"/>
      <c r="W58" s="159"/>
      <c r="X58" s="159"/>
      <c r="Y58" s="159"/>
      <c r="Z58" s="165"/>
      <c r="AA58" s="159"/>
      <c r="AB58" s="159"/>
      <c r="AC58" s="159"/>
    </row>
    <row r="59" spans="1:29" s="1" customFormat="1" ht="12" x14ac:dyDescent="0.2">
      <c r="A59" s="102" t="s">
        <v>167</v>
      </c>
      <c r="B59" s="130">
        <v>50217.774189999996</v>
      </c>
      <c r="C59" s="131">
        <v>46171.4</v>
      </c>
      <c r="D59" s="130">
        <v>42750.580650000004</v>
      </c>
      <c r="E59" s="131">
        <v>41115.06452</v>
      </c>
      <c r="F59" s="130">
        <v>39313.655169999998</v>
      </c>
      <c r="G59" s="131">
        <v>37688.161289999996</v>
      </c>
      <c r="H59" s="131">
        <v>31823.333330000001</v>
      </c>
      <c r="I59" s="130">
        <v>27189.12903</v>
      </c>
      <c r="J59" s="131">
        <v>24203.93333</v>
      </c>
      <c r="K59" s="130">
        <v>22549.41935</v>
      </c>
      <c r="L59" s="130">
        <v>21396.74194</v>
      </c>
      <c r="M59" s="131">
        <v>20365.083330000001</v>
      </c>
      <c r="N59" s="130">
        <v>34426.867819999999</v>
      </c>
      <c r="O59" s="49"/>
      <c r="P59" s="49"/>
      <c r="Q59" s="49"/>
      <c r="R59" s="146"/>
      <c r="S59" s="146"/>
      <c r="T59" s="146"/>
      <c r="U59" s="146"/>
      <c r="V59" s="158"/>
      <c r="W59" s="159"/>
      <c r="X59" s="159"/>
      <c r="Y59" s="159"/>
    </row>
    <row r="60" spans="1:29" s="1" customFormat="1" ht="12" x14ac:dyDescent="0.2">
      <c r="A60" s="104" t="s">
        <v>78</v>
      </c>
      <c r="B60" s="129">
        <v>17864.64516</v>
      </c>
      <c r="C60" s="129">
        <v>16717.766670000001</v>
      </c>
      <c r="D60" s="129">
        <v>16021</v>
      </c>
      <c r="E60" s="129">
        <v>15877.64516</v>
      </c>
      <c r="F60" s="129">
        <v>15707.34483</v>
      </c>
      <c r="G60" s="129">
        <v>15682.35484</v>
      </c>
      <c r="H60" s="129">
        <v>14511.3</v>
      </c>
      <c r="I60" s="129">
        <v>13365.45161</v>
      </c>
      <c r="J60" s="129">
        <v>12416.333329999999</v>
      </c>
      <c r="K60" s="129">
        <v>11840.87097</v>
      </c>
      <c r="L60" s="129">
        <v>11596.09677</v>
      </c>
      <c r="M60" s="129">
        <v>10995.916670000001</v>
      </c>
      <c r="N60" s="129">
        <v>14558.954019999999</v>
      </c>
      <c r="O60" s="49"/>
      <c r="P60" s="49"/>
      <c r="Q60" s="49"/>
      <c r="R60" s="146"/>
      <c r="S60" s="49"/>
      <c r="T60" s="49"/>
      <c r="U60" s="49"/>
      <c r="V60" s="47"/>
    </row>
    <row r="61" spans="1:29" s="1" customFormat="1" ht="12" x14ac:dyDescent="0.2">
      <c r="A61" s="105" t="s">
        <v>111</v>
      </c>
      <c r="B61" s="129">
        <v>4752.83871</v>
      </c>
      <c r="C61" s="129">
        <v>4583.3999999999996</v>
      </c>
      <c r="D61" s="129">
        <v>4483.67742</v>
      </c>
      <c r="E61" s="129">
        <v>4648</v>
      </c>
      <c r="F61" s="129">
        <v>4717.0689700000003</v>
      </c>
      <c r="G61" s="129">
        <v>4715.7419399999999</v>
      </c>
      <c r="H61" s="129">
        <v>3877.5</v>
      </c>
      <c r="I61" s="129">
        <v>3285.5806499999999</v>
      </c>
      <c r="J61" s="129">
        <v>3079.23333</v>
      </c>
      <c r="K61" s="129">
        <v>3016.9032299999999</v>
      </c>
      <c r="L61" s="129">
        <v>3199.2903200000001</v>
      </c>
      <c r="M61" s="129">
        <v>3346.75</v>
      </c>
      <c r="N61" s="129">
        <v>4006.6752900000001</v>
      </c>
      <c r="O61" s="49"/>
      <c r="P61" s="49"/>
      <c r="Q61" s="49"/>
      <c r="R61" s="49"/>
      <c r="S61" s="49"/>
      <c r="T61" s="49"/>
      <c r="U61" s="49"/>
      <c r="V61" s="47"/>
    </row>
    <row r="62" spans="1:29" s="1" customFormat="1" ht="12" x14ac:dyDescent="0.2">
      <c r="A62" s="105" t="s">
        <v>141</v>
      </c>
      <c r="B62" s="129">
        <v>27600.29032</v>
      </c>
      <c r="C62" s="129">
        <v>24870.233329999999</v>
      </c>
      <c r="D62" s="129">
        <v>22245.90323</v>
      </c>
      <c r="E62" s="129">
        <v>20589.41935</v>
      </c>
      <c r="F62" s="129">
        <v>18889.241379999999</v>
      </c>
      <c r="G62" s="129">
        <v>17290.06452</v>
      </c>
      <c r="H62" s="129">
        <v>13434.53333</v>
      </c>
      <c r="I62" s="129">
        <v>10538.09677</v>
      </c>
      <c r="J62" s="129">
        <v>8708.3666699999994</v>
      </c>
      <c r="K62" s="129">
        <v>7691.64516</v>
      </c>
      <c r="L62" s="129">
        <v>6601.35484</v>
      </c>
      <c r="M62" s="129">
        <v>6022.4166699999996</v>
      </c>
      <c r="N62" s="129">
        <v>15861.238509999999</v>
      </c>
      <c r="O62" s="49"/>
      <c r="P62" s="49"/>
      <c r="Q62" s="49"/>
      <c r="R62" s="49"/>
      <c r="S62" s="49"/>
      <c r="T62" s="49"/>
      <c r="U62" s="49"/>
      <c r="V62" s="47"/>
    </row>
    <row r="63" spans="1:29" s="1" customFormat="1" ht="12" x14ac:dyDescent="0.2">
      <c r="A63" s="99"/>
      <c r="B63" s="6"/>
      <c r="C63" s="6"/>
      <c r="D63" s="6"/>
      <c r="E63" s="6"/>
      <c r="F63" s="5"/>
      <c r="G63" s="5"/>
      <c r="H63" s="5"/>
      <c r="I63" s="5"/>
      <c r="J63" s="5"/>
      <c r="K63" s="5"/>
      <c r="L63" s="49"/>
      <c r="M63" s="49"/>
      <c r="N63" s="49"/>
      <c r="O63" s="49"/>
      <c r="P63" s="49"/>
      <c r="Q63" s="49"/>
      <c r="R63" s="49"/>
      <c r="S63" s="49"/>
      <c r="T63" s="49"/>
      <c r="U63" s="49"/>
      <c r="V63" s="47"/>
    </row>
    <row r="64" spans="1:29" s="1" customFormat="1" ht="12" customHeight="1" x14ac:dyDescent="0.2">
      <c r="A64" s="210"/>
      <c r="B64" s="211"/>
      <c r="C64" s="211"/>
      <c r="D64" s="211"/>
      <c r="E64" s="211"/>
      <c r="F64" s="211"/>
      <c r="G64" s="211"/>
      <c r="H64" s="211"/>
      <c r="I64" s="211"/>
      <c r="J64" s="211"/>
      <c r="K64" s="211"/>
      <c r="L64" s="211"/>
      <c r="M64" s="211"/>
      <c r="N64" s="211"/>
      <c r="O64" s="211"/>
      <c r="P64" s="211"/>
      <c r="Q64" s="211"/>
      <c r="R64" s="211"/>
      <c r="S64" s="211"/>
      <c r="T64" s="211"/>
      <c r="U64" s="211"/>
      <c r="V64" s="212"/>
    </row>
    <row r="65" spans="1:28" s="1" customFormat="1" ht="12" x14ac:dyDescent="0.2">
      <c r="A65" s="99"/>
      <c r="B65" s="6"/>
      <c r="C65" s="6"/>
      <c r="D65" s="6"/>
      <c r="E65" s="6"/>
      <c r="F65" s="5"/>
      <c r="G65" s="5"/>
      <c r="H65" s="5"/>
      <c r="I65" s="5"/>
      <c r="J65" s="5"/>
      <c r="K65" s="5"/>
      <c r="L65" s="49"/>
      <c r="M65" s="49"/>
      <c r="N65" s="49"/>
      <c r="O65" s="49"/>
      <c r="P65" s="49"/>
      <c r="Q65" s="49"/>
      <c r="R65" s="49"/>
      <c r="S65" s="49"/>
      <c r="T65" s="49"/>
      <c r="U65" s="49"/>
      <c r="V65" s="47"/>
    </row>
    <row r="66" spans="1:28" s="1" customFormat="1" ht="24.75" customHeight="1" x14ac:dyDescent="0.2">
      <c r="A66" s="243" t="s">
        <v>169</v>
      </c>
      <c r="B66" s="244"/>
      <c r="C66" s="244"/>
      <c r="D66" s="244"/>
      <c r="E66" s="244"/>
      <c r="F66" s="244"/>
      <c r="G66" s="244"/>
      <c r="H66" s="244"/>
      <c r="I66" s="244"/>
      <c r="J66" s="244"/>
      <c r="K66" s="244"/>
      <c r="L66" s="244"/>
      <c r="M66" s="244"/>
      <c r="N66" s="244"/>
      <c r="O66" s="49"/>
      <c r="P66" s="49"/>
      <c r="Q66" s="155"/>
      <c r="R66" s="155"/>
      <c r="S66" s="155"/>
      <c r="T66" s="155"/>
      <c r="U66" s="155"/>
      <c r="V66" s="156"/>
      <c r="W66" s="157"/>
      <c r="X66" s="157"/>
      <c r="Y66" s="157"/>
      <c r="Z66" s="157"/>
      <c r="AA66" s="157"/>
    </row>
    <row r="67" spans="1:28" s="1" customFormat="1" ht="12" x14ac:dyDescent="0.2">
      <c r="A67" s="38" t="s">
        <v>146</v>
      </c>
      <c r="B67" s="108" t="s">
        <v>147</v>
      </c>
      <c r="C67" s="108" t="s">
        <v>148</v>
      </c>
      <c r="D67" s="108" t="s">
        <v>149</v>
      </c>
      <c r="E67" s="108" t="s">
        <v>150</v>
      </c>
      <c r="F67" s="108" t="s">
        <v>151</v>
      </c>
      <c r="G67" s="108" t="s">
        <v>152</v>
      </c>
      <c r="H67" s="108" t="s">
        <v>153</v>
      </c>
      <c r="I67" s="108" t="s">
        <v>154</v>
      </c>
      <c r="J67" s="108" t="s">
        <v>155</v>
      </c>
      <c r="K67" s="108" t="s">
        <v>158</v>
      </c>
      <c r="L67" s="108" t="s">
        <v>159</v>
      </c>
      <c r="M67" s="108" t="s">
        <v>160</v>
      </c>
      <c r="N67" s="108" t="s">
        <v>168</v>
      </c>
      <c r="O67" s="49"/>
      <c r="P67" s="155"/>
      <c r="Q67" s="155"/>
      <c r="R67" s="155"/>
      <c r="S67" s="155"/>
      <c r="T67" s="155"/>
      <c r="U67" s="155"/>
      <c r="V67" s="156"/>
      <c r="W67" s="157"/>
      <c r="X67" s="157"/>
      <c r="Y67" s="157"/>
      <c r="Z67" s="157"/>
      <c r="AA67" s="157"/>
      <c r="AB67" s="157"/>
    </row>
    <row r="68" spans="1:28" s="1" customFormat="1" ht="12.75" customHeight="1" x14ac:dyDescent="0.2">
      <c r="A68" s="102" t="s">
        <v>165</v>
      </c>
      <c r="B68" s="132">
        <v>57.75132</v>
      </c>
      <c r="C68" s="133">
        <v>56.589799999999997</v>
      </c>
      <c r="D68" s="132">
        <v>52.264679999999998</v>
      </c>
      <c r="E68" s="133">
        <v>60.988819999999997</v>
      </c>
      <c r="F68" s="132">
        <v>59.104709999999997</v>
      </c>
      <c r="G68" s="133">
        <v>54.054540000000003</v>
      </c>
      <c r="H68" s="133">
        <v>85.903459999999995</v>
      </c>
      <c r="I68" s="132">
        <v>109.63941</v>
      </c>
      <c r="J68" s="133">
        <v>134.86288999999999</v>
      </c>
      <c r="K68" s="132">
        <v>122.18868999999999</v>
      </c>
      <c r="L68" s="132">
        <v>123.57057</v>
      </c>
      <c r="M68" s="133">
        <v>138.13302999999999</v>
      </c>
      <c r="N68" s="132">
        <v>66.819710000000001</v>
      </c>
      <c r="O68" s="49"/>
      <c r="P68" s="49"/>
      <c r="Q68" s="155"/>
      <c r="R68" s="155"/>
      <c r="S68" s="155"/>
      <c r="T68" s="155"/>
      <c r="U68" s="155"/>
      <c r="V68" s="156"/>
      <c r="W68" s="157"/>
      <c r="X68" s="157"/>
      <c r="Y68" s="157"/>
      <c r="Z68" s="157"/>
      <c r="AA68" s="157"/>
    </row>
    <row r="69" spans="1:28" s="1" customFormat="1" ht="12" x14ac:dyDescent="0.2">
      <c r="A69" s="104" t="s">
        <v>78</v>
      </c>
      <c r="B69" s="134">
        <v>37.859789999999997</v>
      </c>
      <c r="C69" s="134">
        <v>38.094110000000001</v>
      </c>
      <c r="D69" s="134">
        <v>33.257620000000003</v>
      </c>
      <c r="E69" s="134">
        <v>34.206220000000002</v>
      </c>
      <c r="F69" s="134">
        <v>29.21472</v>
      </c>
      <c r="G69" s="134">
        <v>25.068429999999999</v>
      </c>
      <c r="H69" s="134">
        <v>31.382210000000001</v>
      </c>
      <c r="I69" s="134">
        <v>44.207299999999996</v>
      </c>
      <c r="J69" s="134">
        <v>66.479439999999997</v>
      </c>
      <c r="K69" s="134">
        <v>75.003100000000003</v>
      </c>
      <c r="L69" s="134">
        <v>82.60284</v>
      </c>
      <c r="M69" s="134">
        <v>89.091859999999997</v>
      </c>
      <c r="N69" s="134">
        <v>37.941360000000003</v>
      </c>
      <c r="O69" s="49"/>
      <c r="P69" s="49"/>
      <c r="Q69" s="49"/>
      <c r="R69" s="49"/>
      <c r="S69" s="49"/>
      <c r="T69" s="49"/>
      <c r="U69" s="49"/>
      <c r="V69" s="47"/>
    </row>
    <row r="70" spans="1:28" s="1" customFormat="1" ht="12" x14ac:dyDescent="0.2">
      <c r="A70" s="105" t="s">
        <v>111</v>
      </c>
      <c r="B70" s="134">
        <v>63.143740000000001</v>
      </c>
      <c r="C70" s="134">
        <v>57.427759999999999</v>
      </c>
      <c r="D70" s="134">
        <v>58.485190000000003</v>
      </c>
      <c r="E70" s="134">
        <v>57.386789999999998</v>
      </c>
      <c r="F70" s="134">
        <v>53.607289999999999</v>
      </c>
      <c r="G70" s="134">
        <v>48.114800000000002</v>
      </c>
      <c r="H70" s="134">
        <v>83.15607</v>
      </c>
      <c r="I70" s="134">
        <v>110.83636</v>
      </c>
      <c r="J70" s="134">
        <v>145.05051</v>
      </c>
      <c r="K70" s="134">
        <v>124.44231000000001</v>
      </c>
      <c r="L70" s="134">
        <v>126.46535</v>
      </c>
      <c r="M70" s="134">
        <v>131.04651000000001</v>
      </c>
      <c r="N70" s="134">
        <v>67.745720000000006</v>
      </c>
      <c r="O70" s="49"/>
      <c r="P70" s="49"/>
      <c r="Q70" s="49"/>
      <c r="R70" s="49"/>
      <c r="S70" s="49"/>
      <c r="T70" s="49"/>
      <c r="U70" s="49"/>
      <c r="V70" s="47"/>
    </row>
    <row r="71" spans="1:28" s="1" customFormat="1" ht="12" x14ac:dyDescent="0.2">
      <c r="A71" s="105" t="s">
        <v>141</v>
      </c>
      <c r="B71" s="134">
        <v>65.180850000000007</v>
      </c>
      <c r="C71" s="134">
        <v>63.214840000000002</v>
      </c>
      <c r="D71" s="134">
        <v>58.608359999999998</v>
      </c>
      <c r="E71" s="134">
        <v>72.938720000000004</v>
      </c>
      <c r="F71" s="134">
        <v>73.549880000000002</v>
      </c>
      <c r="G71" s="134">
        <v>69.751949999999994</v>
      </c>
      <c r="H71" s="134">
        <v>121.328</v>
      </c>
      <c r="I71" s="134">
        <v>148.3717</v>
      </c>
      <c r="J71" s="134">
        <v>166.65168</v>
      </c>
      <c r="K71" s="134">
        <v>147.76282</v>
      </c>
      <c r="L71" s="134">
        <v>146.29357999999999</v>
      </c>
      <c r="M71" s="134">
        <v>166.64564999999999</v>
      </c>
      <c r="N71" s="134">
        <v>79.430980000000005</v>
      </c>
      <c r="O71" s="49"/>
      <c r="P71" s="155"/>
      <c r="Q71" s="155"/>
      <c r="R71" s="155"/>
      <c r="S71" s="155"/>
      <c r="T71" s="155"/>
      <c r="U71" s="155"/>
      <c r="V71" s="156"/>
      <c r="W71" s="157"/>
      <c r="X71" s="157"/>
      <c r="Y71" s="157"/>
      <c r="Z71" s="157"/>
    </row>
    <row r="72" spans="1:28" s="1" customFormat="1" ht="12" x14ac:dyDescent="0.2">
      <c r="A72" s="102" t="s">
        <v>166</v>
      </c>
      <c r="B72" s="132">
        <v>51.296149999999997</v>
      </c>
      <c r="C72" s="133">
        <v>54.210619999999999</v>
      </c>
      <c r="D72" s="132">
        <v>58.525919999999999</v>
      </c>
      <c r="E72" s="133">
        <v>52.549280000000003</v>
      </c>
      <c r="F72" s="132">
        <v>52.58446</v>
      </c>
      <c r="G72" s="133">
        <v>47.907760000000003</v>
      </c>
      <c r="H72" s="133">
        <v>64.507869999999997</v>
      </c>
      <c r="I72" s="132">
        <v>64.810559999999995</v>
      </c>
      <c r="J72" s="133">
        <v>67.997219999999999</v>
      </c>
      <c r="K72" s="132">
        <v>72.464680000000001</v>
      </c>
      <c r="L72" s="132">
        <v>74.200599999999994</v>
      </c>
      <c r="M72" s="133">
        <v>72.124570000000006</v>
      </c>
      <c r="N72" s="132">
        <v>58.40493</v>
      </c>
      <c r="O72" s="49"/>
      <c r="P72" s="49"/>
      <c r="Q72" s="49"/>
      <c r="R72" s="49"/>
      <c r="S72" s="49"/>
      <c r="T72" s="49"/>
      <c r="U72" s="49"/>
      <c r="V72" s="47"/>
    </row>
    <row r="73" spans="1:28" s="1" customFormat="1" ht="12" x14ac:dyDescent="0.2">
      <c r="A73" s="104" t="s">
        <v>78</v>
      </c>
      <c r="B73" s="134">
        <v>52.731499999999997</v>
      </c>
      <c r="C73" s="134">
        <v>55.596960000000003</v>
      </c>
      <c r="D73" s="134">
        <v>61.305419999999998</v>
      </c>
      <c r="E73" s="134">
        <v>52.606760000000001</v>
      </c>
      <c r="F73" s="134">
        <v>52.981119999999997</v>
      </c>
      <c r="G73" s="134">
        <v>49.055039999999998</v>
      </c>
      <c r="H73" s="134">
        <v>64.334590000000006</v>
      </c>
      <c r="I73" s="134">
        <v>61.9557</v>
      </c>
      <c r="J73" s="134">
        <v>66.822590000000005</v>
      </c>
      <c r="K73" s="134">
        <v>70.593770000000006</v>
      </c>
      <c r="L73" s="134">
        <v>72.238579999999999</v>
      </c>
      <c r="M73" s="134">
        <v>72.363550000000004</v>
      </c>
      <c r="N73" s="134">
        <v>58.940989999999999</v>
      </c>
      <c r="O73" s="49"/>
      <c r="P73" s="49"/>
      <c r="Q73" s="49"/>
      <c r="R73" s="49"/>
      <c r="S73" s="49"/>
      <c r="T73" s="49"/>
      <c r="U73" s="49"/>
      <c r="V73" s="47"/>
    </row>
    <row r="74" spans="1:28" s="1" customFormat="1" ht="12" customHeight="1" x14ac:dyDescent="0.2">
      <c r="A74" s="105" t="s">
        <v>111</v>
      </c>
      <c r="B74" s="134">
        <v>49.721690000000002</v>
      </c>
      <c r="C74" s="134">
        <v>52.287970000000001</v>
      </c>
      <c r="D74" s="134">
        <v>53.611690000000003</v>
      </c>
      <c r="E74" s="134">
        <v>51.172440000000002</v>
      </c>
      <c r="F74" s="134">
        <v>52.515070000000001</v>
      </c>
      <c r="G74" s="134">
        <v>47.764099999999999</v>
      </c>
      <c r="H74" s="134">
        <v>61.496209999999998</v>
      </c>
      <c r="I74" s="134">
        <v>64.225189999999998</v>
      </c>
      <c r="J74" s="134">
        <v>65.285060000000001</v>
      </c>
      <c r="K74" s="134">
        <v>67.117699999999999</v>
      </c>
      <c r="L74" s="134">
        <v>72.223789999999994</v>
      </c>
      <c r="M74" s="134">
        <v>62.842109999999998</v>
      </c>
      <c r="N74" s="134">
        <v>56.090139999999998</v>
      </c>
      <c r="O74" s="49"/>
      <c r="P74" s="49"/>
      <c r="Q74" s="49"/>
      <c r="R74" s="49"/>
      <c r="S74" s="49"/>
      <c r="T74" s="49"/>
      <c r="U74" s="49"/>
      <c r="V74" s="47"/>
    </row>
    <row r="75" spans="1:28" s="1" customFormat="1" ht="12" x14ac:dyDescent="0.2">
      <c r="A75" s="105" t="s">
        <v>141</v>
      </c>
      <c r="B75" s="134">
        <v>45.190240000000003</v>
      </c>
      <c r="C75" s="134">
        <v>49.14461</v>
      </c>
      <c r="D75" s="134">
        <v>50.351950000000002</v>
      </c>
      <c r="E75" s="134">
        <v>54.59639</v>
      </c>
      <c r="F75" s="134">
        <v>50.601579999999998</v>
      </c>
      <c r="G75" s="134">
        <v>42.151060000000001</v>
      </c>
      <c r="H75" s="134">
        <v>72.616690000000006</v>
      </c>
      <c r="I75" s="134">
        <v>101.80292</v>
      </c>
      <c r="J75" s="134">
        <v>91.396119999999996</v>
      </c>
      <c r="K75" s="134">
        <v>116.04938</v>
      </c>
      <c r="L75" s="134">
        <v>101.86158</v>
      </c>
      <c r="M75" s="134">
        <v>104.97530999999999</v>
      </c>
      <c r="N75" s="134">
        <v>59.375830000000001</v>
      </c>
      <c r="O75" s="49"/>
      <c r="P75" s="49"/>
      <c r="Q75" s="49"/>
      <c r="R75" s="49"/>
      <c r="S75" s="49"/>
      <c r="T75" s="49"/>
      <c r="U75" s="49"/>
      <c r="V75" s="47"/>
    </row>
    <row r="76" spans="1:28" s="1" customFormat="1" ht="12" x14ac:dyDescent="0.2">
      <c r="A76" s="102" t="s">
        <v>167</v>
      </c>
      <c r="B76" s="132">
        <v>55.197980000000001</v>
      </c>
      <c r="C76" s="133">
        <v>55.656610000000001</v>
      </c>
      <c r="D76" s="132">
        <v>54.68235</v>
      </c>
      <c r="E76" s="133">
        <v>57.083159999999999</v>
      </c>
      <c r="F76" s="132">
        <v>56.132869999999997</v>
      </c>
      <c r="G76" s="133">
        <v>50.99671</v>
      </c>
      <c r="H76" s="133">
        <v>73.792050000000003</v>
      </c>
      <c r="I76" s="132">
        <v>80.890249999999995</v>
      </c>
      <c r="J76" s="133">
        <v>91.010080000000002</v>
      </c>
      <c r="K76" s="132">
        <v>88.824740000000006</v>
      </c>
      <c r="L76" s="132">
        <v>88.792439999999999</v>
      </c>
      <c r="M76" s="133">
        <v>90.275229999999993</v>
      </c>
      <c r="N76" s="132">
        <v>62.726999999999997</v>
      </c>
      <c r="O76" s="49"/>
      <c r="P76" s="49"/>
      <c r="Q76" s="49"/>
      <c r="R76" s="49"/>
      <c r="S76" s="49"/>
      <c r="T76" s="49"/>
      <c r="U76" s="49"/>
      <c r="V76" s="47"/>
    </row>
    <row r="77" spans="1:28" s="1" customFormat="1" ht="12" x14ac:dyDescent="0.2">
      <c r="A77" s="104" t="s">
        <v>78</v>
      </c>
      <c r="B77" s="134">
        <v>47.137090000000001</v>
      </c>
      <c r="C77" s="134">
        <v>49.194569999999999</v>
      </c>
      <c r="D77" s="134">
        <v>51.004649999999998</v>
      </c>
      <c r="E77" s="134">
        <v>46.492249999999999</v>
      </c>
      <c r="F77" s="134">
        <v>44.51464</v>
      </c>
      <c r="G77" s="134">
        <v>40.88017</v>
      </c>
      <c r="H77" s="134">
        <v>54.712690000000002</v>
      </c>
      <c r="I77" s="134">
        <v>58.172400000000003</v>
      </c>
      <c r="J77" s="134">
        <v>66.762069999999994</v>
      </c>
      <c r="K77" s="134">
        <v>71.393140000000002</v>
      </c>
      <c r="L77" s="134">
        <v>73.971639999999994</v>
      </c>
      <c r="M77" s="134">
        <v>74.948089999999993</v>
      </c>
      <c r="N77" s="134">
        <v>52.461509999999997</v>
      </c>
      <c r="O77" s="49"/>
      <c r="P77" s="49"/>
      <c r="Q77" s="49"/>
      <c r="R77" s="49"/>
      <c r="S77" s="49"/>
      <c r="T77" s="49"/>
      <c r="U77" s="49"/>
      <c r="V77" s="47"/>
    </row>
    <row r="78" spans="1:28" s="1" customFormat="1" ht="12" x14ac:dyDescent="0.2">
      <c r="A78" s="105" t="s">
        <v>111</v>
      </c>
      <c r="B78" s="134">
        <v>51.977229999999999</v>
      </c>
      <c r="C78" s="134">
        <v>53.346519999999998</v>
      </c>
      <c r="D78" s="134">
        <v>54.447090000000003</v>
      </c>
      <c r="E78" s="134">
        <v>52.168619999999997</v>
      </c>
      <c r="F78" s="134">
        <v>52.708950000000002</v>
      </c>
      <c r="G78" s="134">
        <v>47.806420000000003</v>
      </c>
      <c r="H78" s="134">
        <v>63.631340000000002</v>
      </c>
      <c r="I78" s="134">
        <v>67.835920000000002</v>
      </c>
      <c r="J78" s="134">
        <v>71.882210000000001</v>
      </c>
      <c r="K78" s="134">
        <v>72.01643</v>
      </c>
      <c r="L78" s="134">
        <v>76.012450000000001</v>
      </c>
      <c r="M78" s="134">
        <v>67.219399999999993</v>
      </c>
      <c r="N78" s="134">
        <v>57.715350000000001</v>
      </c>
      <c r="O78" s="49"/>
      <c r="P78" s="49"/>
      <c r="Q78" s="49"/>
      <c r="R78" s="49"/>
      <c r="S78" s="49"/>
      <c r="T78" s="49"/>
      <c r="U78" s="49"/>
      <c r="V78" s="47"/>
    </row>
    <row r="79" spans="1:28" s="1" customFormat="1" ht="12" x14ac:dyDescent="0.2">
      <c r="A79" s="105" t="s">
        <v>141</v>
      </c>
      <c r="B79" s="134">
        <v>63.372079999999997</v>
      </c>
      <c r="C79" s="134">
        <v>61.91142</v>
      </c>
      <c r="D79" s="134">
        <v>57.891460000000002</v>
      </c>
      <c r="E79" s="134">
        <v>70.611040000000003</v>
      </c>
      <c r="F79" s="134">
        <v>70.357339999999994</v>
      </c>
      <c r="G79" s="134">
        <v>65.215090000000004</v>
      </c>
      <c r="H79" s="134">
        <v>113.2589</v>
      </c>
      <c r="I79" s="134">
        <v>141.34019000000001</v>
      </c>
      <c r="J79" s="134">
        <v>155.67057</v>
      </c>
      <c r="K79" s="134">
        <v>142.86756</v>
      </c>
      <c r="L79" s="134">
        <v>137.22980000000001</v>
      </c>
      <c r="M79" s="134">
        <v>154.57971000000001</v>
      </c>
      <c r="N79" s="134">
        <v>76.994320000000002</v>
      </c>
      <c r="O79" s="49"/>
      <c r="P79" s="49"/>
      <c r="Q79" s="49"/>
      <c r="R79" s="49"/>
      <c r="S79" s="49"/>
      <c r="T79" s="49"/>
      <c r="U79" s="49"/>
      <c r="V79" s="47"/>
    </row>
    <row r="80" spans="1:28" s="1" customFormat="1" ht="12" x14ac:dyDescent="0.2">
      <c r="A80" s="99"/>
      <c r="B80" s="6"/>
      <c r="C80" s="6"/>
      <c r="D80" s="6"/>
      <c r="E80" s="6"/>
      <c r="F80" s="5"/>
      <c r="G80" s="5"/>
      <c r="H80" s="5"/>
      <c r="I80" s="5"/>
      <c r="J80" s="5"/>
      <c r="K80" s="5"/>
      <c r="L80" s="49"/>
      <c r="M80" s="49"/>
      <c r="N80" s="49"/>
      <c r="O80" s="49"/>
      <c r="P80" s="49"/>
      <c r="Q80" s="49"/>
      <c r="R80" s="49"/>
      <c r="S80" s="49"/>
      <c r="T80" s="49"/>
      <c r="U80" s="49"/>
      <c r="V80" s="47"/>
    </row>
    <row r="81" spans="1:26" s="1" customFormat="1" ht="12" x14ac:dyDescent="0.2">
      <c r="A81" s="210"/>
      <c r="B81" s="211"/>
      <c r="C81" s="211"/>
      <c r="D81" s="211"/>
      <c r="E81" s="211"/>
      <c r="F81" s="211"/>
      <c r="G81" s="211"/>
      <c r="H81" s="211"/>
      <c r="I81" s="211"/>
      <c r="J81" s="211"/>
      <c r="K81" s="211"/>
      <c r="L81" s="211"/>
      <c r="M81" s="211"/>
      <c r="N81" s="211"/>
      <c r="O81" s="211"/>
      <c r="P81" s="211"/>
      <c r="Q81" s="211"/>
      <c r="R81" s="211"/>
      <c r="S81" s="211"/>
      <c r="T81" s="211"/>
      <c r="U81" s="211"/>
      <c r="V81" s="212"/>
    </row>
    <row r="82" spans="1:26" s="1" customFormat="1" ht="12" x14ac:dyDescent="0.2">
      <c r="A82" s="99"/>
      <c r="B82" s="6"/>
      <c r="C82" s="6"/>
      <c r="D82" s="6"/>
      <c r="E82" s="6"/>
      <c r="F82" s="5"/>
      <c r="G82" s="5"/>
      <c r="H82" s="5"/>
      <c r="I82" s="5"/>
      <c r="J82" s="5"/>
      <c r="K82" s="5"/>
      <c r="L82" s="49"/>
      <c r="M82" s="49"/>
      <c r="N82" s="49"/>
      <c r="O82" s="49"/>
      <c r="P82" s="49"/>
      <c r="Q82" s="49"/>
      <c r="R82" s="49"/>
      <c r="S82" s="49"/>
      <c r="T82" s="49"/>
      <c r="U82" s="49"/>
      <c r="V82" s="47"/>
    </row>
    <row r="83" spans="1:26" s="8" customFormat="1" ht="24.75" customHeight="1" x14ac:dyDescent="0.2">
      <c r="A83" s="245" t="s">
        <v>170</v>
      </c>
      <c r="B83" s="246"/>
      <c r="C83" s="246"/>
      <c r="D83" s="246"/>
      <c r="E83" s="246"/>
      <c r="F83" s="246"/>
      <c r="G83" s="246"/>
      <c r="H83" s="246"/>
      <c r="I83" s="246"/>
      <c r="J83" s="246"/>
      <c r="K83" s="246"/>
      <c r="L83" s="246"/>
      <c r="M83" s="246"/>
      <c r="N83" s="246"/>
      <c r="O83" s="49"/>
      <c r="P83" s="155"/>
      <c r="Q83" s="155"/>
      <c r="R83" s="155"/>
      <c r="S83" s="155"/>
      <c r="T83" s="155"/>
      <c r="U83" s="155"/>
      <c r="V83" s="156"/>
      <c r="W83" s="161"/>
      <c r="X83" s="161"/>
      <c r="Y83" s="161"/>
      <c r="Z83" s="161"/>
    </row>
    <row r="84" spans="1:26" s="1" customFormat="1" ht="12" x14ac:dyDescent="0.2">
      <c r="A84" s="38" t="s">
        <v>163</v>
      </c>
      <c r="B84" s="108" t="s">
        <v>147</v>
      </c>
      <c r="C84" s="108" t="s">
        <v>148</v>
      </c>
      <c r="D84" s="108" t="s">
        <v>149</v>
      </c>
      <c r="E84" s="108" t="s">
        <v>150</v>
      </c>
      <c r="F84" s="108" t="s">
        <v>151</v>
      </c>
      <c r="G84" s="108" t="s">
        <v>152</v>
      </c>
      <c r="H84" s="108" t="s">
        <v>153</v>
      </c>
      <c r="I84" s="108" t="s">
        <v>154</v>
      </c>
      <c r="J84" s="108" t="s">
        <v>155</v>
      </c>
      <c r="K84" s="108" t="s">
        <v>158</v>
      </c>
      <c r="L84" s="108" t="s">
        <v>159</v>
      </c>
      <c r="M84" s="108" t="s">
        <v>160</v>
      </c>
      <c r="N84" s="108" t="s">
        <v>168</v>
      </c>
      <c r="O84" s="49"/>
      <c r="P84" s="146"/>
      <c r="Q84" s="155"/>
      <c r="R84" s="155"/>
      <c r="S84" s="155"/>
      <c r="T84" s="155"/>
      <c r="U84" s="155"/>
      <c r="V84" s="156"/>
      <c r="W84" s="157"/>
      <c r="X84" s="157"/>
      <c r="Y84" s="157"/>
      <c r="Z84" s="157"/>
    </row>
    <row r="85" spans="1:26" s="1" customFormat="1" ht="12.75" customHeight="1" thickBot="1" x14ac:dyDescent="0.25">
      <c r="A85" s="94" t="s">
        <v>1</v>
      </c>
      <c r="B85" s="135">
        <v>50217.774189999996</v>
      </c>
      <c r="C85" s="136">
        <v>46171.4</v>
      </c>
      <c r="D85" s="135">
        <v>42750.580650000004</v>
      </c>
      <c r="E85" s="136">
        <v>41115.06452</v>
      </c>
      <c r="F85" s="135">
        <v>39313.655169999998</v>
      </c>
      <c r="G85" s="136">
        <v>37688.161289999996</v>
      </c>
      <c r="H85" s="136">
        <v>31823.333330000001</v>
      </c>
      <c r="I85" s="135">
        <v>27189.12903</v>
      </c>
      <c r="J85" s="136">
        <v>24203.93333</v>
      </c>
      <c r="K85" s="135">
        <v>22549.41935</v>
      </c>
      <c r="L85" s="135">
        <v>21396.74194</v>
      </c>
      <c r="M85" s="136">
        <v>20365.083330000001</v>
      </c>
      <c r="N85" s="135">
        <v>34426.867819999999</v>
      </c>
      <c r="O85" s="49"/>
      <c r="P85" s="146"/>
      <c r="Q85" s="146"/>
      <c r="R85" s="146"/>
      <c r="S85" s="146"/>
      <c r="T85" s="154"/>
      <c r="U85" s="146"/>
      <c r="V85" s="158"/>
      <c r="W85" s="159"/>
      <c r="X85" s="159"/>
      <c r="Y85" s="159"/>
      <c r="Z85" s="159"/>
    </row>
    <row r="86" spans="1:26" s="1" customFormat="1" ht="12.75" thickTop="1" x14ac:dyDescent="0.2">
      <c r="A86" s="95" t="s">
        <v>134</v>
      </c>
      <c r="B86" s="137">
        <v>1590.2258099999999</v>
      </c>
      <c r="C86" s="137">
        <v>1836.1333299999999</v>
      </c>
      <c r="D86" s="137">
        <v>1544.83871</v>
      </c>
      <c r="E86" s="137">
        <v>1436.2258099999999</v>
      </c>
      <c r="F86" s="137">
        <v>1436.5517199999999</v>
      </c>
      <c r="G86" s="137">
        <v>1590.5806500000001</v>
      </c>
      <c r="H86" s="137">
        <v>765.96667000000002</v>
      </c>
      <c r="I86" s="137">
        <v>366.48387000000002</v>
      </c>
      <c r="J86" s="137">
        <v>268.39999999999998</v>
      </c>
      <c r="K86" s="137">
        <v>345.83870999999999</v>
      </c>
      <c r="L86" s="137">
        <v>261.51612999999998</v>
      </c>
      <c r="M86" s="137">
        <v>196.83332999999999</v>
      </c>
      <c r="N86" s="137">
        <v>1009.6092</v>
      </c>
      <c r="O86" s="49"/>
      <c r="P86" s="146"/>
      <c r="Q86" s="146"/>
      <c r="R86" s="146"/>
      <c r="S86" s="146"/>
      <c r="T86" s="146"/>
      <c r="U86" s="146"/>
      <c r="V86" s="158"/>
      <c r="W86" s="159"/>
      <c r="X86" s="159"/>
      <c r="Y86" s="159"/>
      <c r="Z86" s="159"/>
    </row>
    <row r="87" spans="1:26" s="1" customFormat="1" ht="12" x14ac:dyDescent="0.2">
      <c r="A87" s="96" t="s">
        <v>135</v>
      </c>
      <c r="B87" s="138">
        <v>48627.548390000004</v>
      </c>
      <c r="C87" s="138">
        <v>44335.266669999997</v>
      </c>
      <c r="D87" s="138">
        <v>41205.74194</v>
      </c>
      <c r="E87" s="138">
        <v>39678.838710000004</v>
      </c>
      <c r="F87" s="138">
        <v>37877.103450000002</v>
      </c>
      <c r="G87" s="138">
        <v>36097.580650000004</v>
      </c>
      <c r="H87" s="138">
        <v>31057.366669999999</v>
      </c>
      <c r="I87" s="138">
        <v>26822.64516</v>
      </c>
      <c r="J87" s="138">
        <v>23935.533329999998</v>
      </c>
      <c r="K87" s="138">
        <v>22203.58065</v>
      </c>
      <c r="L87" s="138">
        <v>21135.22581</v>
      </c>
      <c r="M87" s="138">
        <v>20168.25</v>
      </c>
      <c r="N87" s="138">
        <v>33417.258620000001</v>
      </c>
      <c r="O87" s="49"/>
      <c r="P87" s="146"/>
      <c r="Q87" s="146"/>
      <c r="R87" s="146"/>
      <c r="S87" s="146"/>
      <c r="T87" s="146"/>
      <c r="U87" s="146"/>
      <c r="V87" s="158"/>
      <c r="W87" s="159"/>
      <c r="X87" s="159"/>
      <c r="Y87" s="159"/>
      <c r="Z87" s="159"/>
    </row>
    <row r="88" spans="1:26" s="3" customFormat="1" ht="23.25" customHeight="1" x14ac:dyDescent="0.2">
      <c r="A88" s="99"/>
      <c r="B88" s="6"/>
      <c r="C88" s="6"/>
      <c r="D88" s="6"/>
      <c r="E88" s="6"/>
      <c r="F88" s="5"/>
      <c r="G88" s="5"/>
      <c r="H88" s="5"/>
      <c r="I88" s="5"/>
      <c r="J88" s="5"/>
      <c r="K88" s="5"/>
      <c r="L88" s="49"/>
      <c r="M88" s="49"/>
      <c r="N88" s="49"/>
      <c r="O88" s="49"/>
      <c r="P88" s="146"/>
      <c r="Q88" s="146"/>
      <c r="R88" s="146"/>
      <c r="S88" s="146"/>
      <c r="T88" s="146"/>
      <c r="U88" s="146"/>
      <c r="V88" s="158"/>
      <c r="W88" s="160"/>
      <c r="X88" s="160"/>
      <c r="Y88" s="160"/>
    </row>
    <row r="89" spans="1:26" s="1" customFormat="1" ht="12.75" customHeight="1" x14ac:dyDescent="0.2">
      <c r="A89" s="210"/>
      <c r="B89" s="211"/>
      <c r="C89" s="211"/>
      <c r="D89" s="211"/>
      <c r="E89" s="211"/>
      <c r="F89" s="211"/>
      <c r="G89" s="211"/>
      <c r="H89" s="211"/>
      <c r="I89" s="211"/>
      <c r="J89" s="211"/>
      <c r="K89" s="211"/>
      <c r="L89" s="211"/>
      <c r="M89" s="211"/>
      <c r="N89" s="211"/>
      <c r="O89" s="211"/>
      <c r="P89" s="211"/>
      <c r="Q89" s="211"/>
      <c r="R89" s="211"/>
      <c r="S89" s="211"/>
      <c r="T89" s="211"/>
      <c r="U89" s="211"/>
      <c r="V89" s="212"/>
    </row>
    <row r="90" spans="1:26" s="1" customFormat="1" ht="12.75" customHeight="1" x14ac:dyDescent="0.2">
      <c r="A90" s="99"/>
      <c r="B90" s="6"/>
      <c r="C90" s="6"/>
      <c r="D90" s="6"/>
      <c r="E90" s="6"/>
      <c r="F90" s="5"/>
      <c r="G90" s="5"/>
      <c r="H90" s="5"/>
      <c r="I90" s="5"/>
      <c r="J90" s="5"/>
      <c r="K90" s="5"/>
      <c r="L90" s="49"/>
      <c r="M90" s="49"/>
      <c r="N90" s="49"/>
      <c r="O90" s="49"/>
      <c r="P90" s="49"/>
      <c r="Q90" s="49"/>
      <c r="R90" s="49"/>
      <c r="S90" s="49"/>
      <c r="T90" s="49"/>
      <c r="U90" s="49"/>
      <c r="V90" s="47"/>
    </row>
    <row r="91" spans="1:26" s="8" customFormat="1" ht="24.75" customHeight="1" x14ac:dyDescent="0.2">
      <c r="A91" s="245" t="s">
        <v>171</v>
      </c>
      <c r="B91" s="246"/>
      <c r="C91" s="246"/>
      <c r="D91" s="246"/>
      <c r="E91" s="246"/>
      <c r="F91" s="246"/>
      <c r="G91" s="246"/>
      <c r="H91" s="246"/>
      <c r="I91" s="246"/>
      <c r="J91" s="246"/>
      <c r="K91" s="246"/>
      <c r="L91" s="246"/>
      <c r="M91" s="246"/>
      <c r="N91" s="246"/>
      <c r="O91" s="49"/>
      <c r="P91" s="155"/>
      <c r="Q91" s="155"/>
      <c r="R91" s="155"/>
      <c r="S91" s="155"/>
      <c r="T91" s="155"/>
      <c r="U91" s="155"/>
      <c r="V91" s="156"/>
      <c r="W91" s="161"/>
      <c r="X91" s="161"/>
      <c r="Y91" s="161"/>
      <c r="Z91" s="161"/>
    </row>
    <row r="92" spans="1:26" s="1" customFormat="1" ht="12" x14ac:dyDescent="0.2">
      <c r="A92" s="38" t="s">
        <v>163</v>
      </c>
      <c r="B92" s="108" t="s">
        <v>147</v>
      </c>
      <c r="C92" s="108" t="s">
        <v>148</v>
      </c>
      <c r="D92" s="108" t="s">
        <v>149</v>
      </c>
      <c r="E92" s="108" t="s">
        <v>150</v>
      </c>
      <c r="F92" s="108" t="s">
        <v>151</v>
      </c>
      <c r="G92" s="108" t="s">
        <v>152</v>
      </c>
      <c r="H92" s="108" t="s">
        <v>153</v>
      </c>
      <c r="I92" s="108" t="s">
        <v>154</v>
      </c>
      <c r="J92" s="108" t="s">
        <v>155</v>
      </c>
      <c r="K92" s="108" t="s">
        <v>158</v>
      </c>
      <c r="L92" s="108" t="s">
        <v>159</v>
      </c>
      <c r="M92" s="108" t="s">
        <v>160</v>
      </c>
      <c r="N92" s="108" t="s">
        <v>168</v>
      </c>
      <c r="O92" s="49"/>
      <c r="P92" s="49"/>
      <c r="Q92" s="49"/>
      <c r="R92" s="49"/>
      <c r="S92" s="49"/>
      <c r="T92" s="49"/>
      <c r="U92" s="49"/>
      <c r="V92" s="47"/>
    </row>
    <row r="93" spans="1:26" s="1" customFormat="1" ht="12.75" customHeight="1" thickBot="1" x14ac:dyDescent="0.25">
      <c r="A93" s="94" t="s">
        <v>1</v>
      </c>
      <c r="B93" s="140">
        <v>55.197980000000001</v>
      </c>
      <c r="C93" s="141">
        <v>55.656610000000001</v>
      </c>
      <c r="D93" s="140">
        <v>54.68235</v>
      </c>
      <c r="E93" s="141">
        <v>57.083159999999999</v>
      </c>
      <c r="F93" s="140">
        <v>56.132869999999997</v>
      </c>
      <c r="G93" s="141">
        <v>50.99671</v>
      </c>
      <c r="H93" s="141">
        <v>73.792050000000003</v>
      </c>
      <c r="I93" s="140">
        <v>80.890249999999995</v>
      </c>
      <c r="J93" s="141">
        <v>91.010080000000002</v>
      </c>
      <c r="K93" s="140">
        <v>88.824740000000006</v>
      </c>
      <c r="L93" s="140">
        <v>88.792439999999999</v>
      </c>
      <c r="M93" s="141">
        <v>90.275229999999993</v>
      </c>
      <c r="N93" s="140">
        <v>62.726999999999997</v>
      </c>
      <c r="O93" s="49"/>
      <c r="P93" s="49"/>
      <c r="Q93" s="49"/>
      <c r="R93" s="49"/>
      <c r="S93" s="49"/>
      <c r="T93" s="49"/>
      <c r="U93" s="49"/>
      <c r="V93" s="47"/>
    </row>
    <row r="94" spans="1:26" s="1" customFormat="1" ht="12.75" thickTop="1" x14ac:dyDescent="0.2">
      <c r="A94" s="95" t="s">
        <v>134</v>
      </c>
      <c r="B94" s="142">
        <v>24.787990000000001</v>
      </c>
      <c r="C94" s="142">
        <v>39.352440000000001</v>
      </c>
      <c r="D94" s="142">
        <v>32.341900000000003</v>
      </c>
      <c r="E94" s="142">
        <v>54.740479999999998</v>
      </c>
      <c r="F94" s="142">
        <v>56.144739999999999</v>
      </c>
      <c r="G94" s="142">
        <v>64.247010000000003</v>
      </c>
      <c r="H94" s="142">
        <v>61.28689</v>
      </c>
      <c r="I94" s="142">
        <v>78.128569999999996</v>
      </c>
      <c r="J94" s="142">
        <v>42.88</v>
      </c>
      <c r="K94" s="142">
        <v>100.52542</v>
      </c>
      <c r="L94" s="142">
        <v>49.558140000000002</v>
      </c>
      <c r="M94" s="142">
        <v>69.384619999999998</v>
      </c>
      <c r="N94" s="142">
        <v>47.940829999999998</v>
      </c>
      <c r="O94" s="49"/>
      <c r="P94" s="49"/>
      <c r="Q94" s="49"/>
      <c r="R94" s="49"/>
      <c r="S94" s="49"/>
      <c r="T94" s="49"/>
      <c r="U94" s="49"/>
      <c r="V94" s="47"/>
    </row>
    <row r="95" spans="1:26" s="1" customFormat="1" ht="12" x14ac:dyDescent="0.2">
      <c r="A95" s="96" t="s">
        <v>135</v>
      </c>
      <c r="B95" s="139">
        <v>55.496429999999997</v>
      </c>
      <c r="C95" s="139">
        <v>55.879480000000001</v>
      </c>
      <c r="D95" s="139">
        <v>55.012340000000002</v>
      </c>
      <c r="E95" s="139">
        <v>57.111330000000002</v>
      </c>
      <c r="F95" s="139">
        <v>56.132710000000003</v>
      </c>
      <c r="G95" s="139">
        <v>50.84731</v>
      </c>
      <c r="H95" s="139">
        <v>73.902649999999994</v>
      </c>
      <c r="I95" s="139">
        <v>80.908659999999998</v>
      </c>
      <c r="J95" s="139">
        <v>91.139480000000006</v>
      </c>
      <c r="K95" s="139">
        <v>88.744380000000007</v>
      </c>
      <c r="L95" s="139">
        <v>88.98151</v>
      </c>
      <c r="M95" s="139">
        <v>90.343959999999996</v>
      </c>
      <c r="N95" s="139">
        <v>62.884709999999998</v>
      </c>
      <c r="O95" s="49"/>
      <c r="P95" s="49"/>
      <c r="Q95" s="49"/>
      <c r="R95" s="49"/>
      <c r="S95" s="49"/>
      <c r="T95" s="49"/>
      <c r="U95" s="49"/>
      <c r="V95" s="47"/>
    </row>
    <row r="96" spans="1:26" s="52" customFormat="1" x14ac:dyDescent="0.25">
      <c r="A96" s="106"/>
      <c r="B96" s="51"/>
      <c r="C96" s="51"/>
      <c r="D96" s="51"/>
      <c r="E96" s="51"/>
      <c r="F96" s="51"/>
      <c r="G96" s="51"/>
      <c r="H96" s="51"/>
      <c r="I96" s="51"/>
      <c r="J96" s="51"/>
      <c r="K96" s="51"/>
      <c r="L96" s="51"/>
      <c r="M96" s="51"/>
      <c r="N96" s="51"/>
      <c r="O96" s="51"/>
      <c r="P96" s="51"/>
      <c r="Q96" s="51"/>
      <c r="R96" s="51"/>
      <c r="S96" s="51"/>
      <c r="T96" s="51"/>
      <c r="U96" s="51"/>
      <c r="V96" s="107"/>
    </row>
    <row r="97" spans="1:22" s="52" customFormat="1" ht="15.75" thickBot="1" x14ac:dyDescent="0.3">
      <c r="A97" s="228"/>
      <c r="B97" s="229"/>
      <c r="C97" s="229"/>
      <c r="D97" s="229"/>
      <c r="E97" s="229"/>
      <c r="F97" s="229"/>
      <c r="G97" s="229"/>
      <c r="H97" s="229"/>
      <c r="I97" s="229"/>
      <c r="J97" s="229"/>
      <c r="K97" s="229"/>
      <c r="L97" s="229"/>
      <c r="M97" s="229"/>
      <c r="N97" s="229"/>
      <c r="O97" s="229"/>
      <c r="P97" s="229"/>
      <c r="Q97" s="229"/>
      <c r="R97" s="229"/>
      <c r="S97" s="229"/>
      <c r="T97" s="229"/>
      <c r="U97" s="229"/>
      <c r="V97" s="230"/>
    </row>
    <row r="98" spans="1:22" s="52" customFormat="1" x14ac:dyDescent="0.25">
      <c r="A98" s="78"/>
    </row>
    <row r="99" spans="1:22" x14ac:dyDescent="0.25">
      <c r="B99" s="144"/>
      <c r="C99" s="144"/>
      <c r="D99" s="144"/>
      <c r="E99" s="144"/>
      <c r="F99" s="144"/>
      <c r="G99" s="144"/>
      <c r="H99" s="144"/>
      <c r="I99" s="144"/>
      <c r="J99" s="144"/>
      <c r="K99" s="144"/>
    </row>
    <row r="100" spans="1:22" x14ac:dyDescent="0.25">
      <c r="B100" s="144"/>
      <c r="C100" s="144"/>
      <c r="D100" s="144"/>
      <c r="E100" s="144"/>
      <c r="F100" s="144"/>
      <c r="G100" s="144"/>
      <c r="H100" s="144"/>
      <c r="I100" s="144"/>
      <c r="J100" s="144"/>
      <c r="K100" s="144"/>
      <c r="L100" s="144"/>
      <c r="M100" s="144"/>
    </row>
    <row r="101" spans="1:22" x14ac:dyDescent="0.25">
      <c r="B101" s="145"/>
      <c r="C101" s="145"/>
      <c r="D101" s="145"/>
      <c r="E101" s="145"/>
      <c r="F101" s="145"/>
      <c r="G101" s="145"/>
      <c r="H101" s="145"/>
      <c r="I101" s="145"/>
      <c r="J101" s="145"/>
      <c r="K101" s="145"/>
      <c r="L101" s="144"/>
      <c r="M101" s="144"/>
    </row>
    <row r="102" spans="1:22" x14ac:dyDescent="0.25">
      <c r="B102" s="145"/>
      <c r="C102" s="145"/>
      <c r="D102" s="145"/>
      <c r="E102" s="145"/>
      <c r="F102" s="145"/>
      <c r="G102" s="145"/>
      <c r="H102" s="145"/>
      <c r="I102" s="145"/>
      <c r="J102" s="145"/>
      <c r="K102" s="145"/>
      <c r="L102" s="145"/>
      <c r="M102" s="145"/>
    </row>
    <row r="103" spans="1:22" x14ac:dyDescent="0.25">
      <c r="B103" s="145"/>
      <c r="C103" s="145"/>
      <c r="D103" s="145"/>
      <c r="E103" s="145"/>
      <c r="F103" s="145"/>
      <c r="G103" s="145"/>
      <c r="H103" s="145"/>
      <c r="I103" s="145"/>
      <c r="J103" s="145"/>
      <c r="K103" s="145"/>
      <c r="L103" s="151"/>
      <c r="M103" s="145"/>
    </row>
    <row r="104" spans="1:22" x14ac:dyDescent="0.25">
      <c r="B104" s="145"/>
      <c r="C104" s="145"/>
      <c r="D104" s="145"/>
      <c r="E104" s="145"/>
      <c r="F104" s="145"/>
      <c r="G104" s="145"/>
      <c r="H104" s="145"/>
      <c r="I104" s="145"/>
      <c r="J104" s="145"/>
      <c r="K104" s="145"/>
      <c r="L104" s="145"/>
    </row>
    <row r="105" spans="1:22" x14ac:dyDescent="0.25">
      <c r="B105" s="145"/>
      <c r="C105" s="145"/>
      <c r="D105" s="145"/>
      <c r="E105" s="145"/>
      <c r="F105" s="145"/>
      <c r="G105" s="145"/>
    </row>
  </sheetData>
  <sheetProtection sheet="1" objects="1" scenarios="1"/>
  <mergeCells count="54">
    <mergeCell ref="O12:Q12"/>
    <mergeCell ref="M9:N9"/>
    <mergeCell ref="O9:Q9"/>
    <mergeCell ref="M8:Q8"/>
    <mergeCell ref="J29:L29"/>
    <mergeCell ref="O11:Q11"/>
    <mergeCell ref="A49:N49"/>
    <mergeCell ref="I18:V18"/>
    <mergeCell ref="A27:E27"/>
    <mergeCell ref="H27:L27"/>
    <mergeCell ref="N27:R27"/>
    <mergeCell ref="A36:E36"/>
    <mergeCell ref="P30:R30"/>
    <mergeCell ref="J30:L30"/>
    <mergeCell ref="J31:L31"/>
    <mergeCell ref="A97:V97"/>
    <mergeCell ref="H28:I28"/>
    <mergeCell ref="H29:I29"/>
    <mergeCell ref="H30:I30"/>
    <mergeCell ref="H31:I31"/>
    <mergeCell ref="J28:L28"/>
    <mergeCell ref="A47:V47"/>
    <mergeCell ref="N28:O28"/>
    <mergeCell ref="P28:R28"/>
    <mergeCell ref="N29:O29"/>
    <mergeCell ref="N30:O30"/>
    <mergeCell ref="P29:R29"/>
    <mergeCell ref="A33:V33"/>
    <mergeCell ref="A66:N66"/>
    <mergeCell ref="A83:N83"/>
    <mergeCell ref="A91:N91"/>
    <mergeCell ref="A64:V64"/>
    <mergeCell ref="A81:V81"/>
    <mergeCell ref="A89:V89"/>
    <mergeCell ref="G9:H9"/>
    <mergeCell ref="A6:V6"/>
    <mergeCell ref="A8:D8"/>
    <mergeCell ref="G8:K8"/>
    <mergeCell ref="G10:H10"/>
    <mergeCell ref="G11:H11"/>
    <mergeCell ref="A18:F18"/>
    <mergeCell ref="A16:V16"/>
    <mergeCell ref="A25:V25"/>
    <mergeCell ref="M10:N10"/>
    <mergeCell ref="M11:N11"/>
    <mergeCell ref="M12:N12"/>
    <mergeCell ref="O10:Q10"/>
    <mergeCell ref="A4:V4"/>
    <mergeCell ref="A1:D1"/>
    <mergeCell ref="A2:D2"/>
    <mergeCell ref="E2:H2"/>
    <mergeCell ref="I2:L2"/>
    <mergeCell ref="M2:P2"/>
    <mergeCell ref="A3:D3"/>
  </mergeCells>
  <pageMargins left="0.25" right="0.25" top="0.5" bottom="0.25" header="0.3" footer="0.3"/>
  <pageSetup scale="65"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44166-6327-4AF6-89FB-AB161ACED7B5}">
  <dimension ref="A1:AE174"/>
  <sheetViews>
    <sheetView zoomScale="80" zoomScaleNormal="80" workbookViewId="0">
      <selection activeCell="B24" sqref="B24"/>
    </sheetView>
  </sheetViews>
  <sheetFormatPr defaultColWidth="9.42578125" defaultRowHeight="15" x14ac:dyDescent="0.25"/>
  <cols>
    <col min="1" max="1" width="72.5703125" customWidth="1"/>
    <col min="2" max="2" width="40.5703125" customWidth="1"/>
    <col min="3" max="3" width="27.5703125" customWidth="1"/>
    <col min="4" max="4" width="10" customWidth="1"/>
    <col min="5" max="5" width="8" customWidth="1"/>
    <col min="6" max="6" width="10.42578125" customWidth="1"/>
    <col min="7" max="7" width="23.5703125" customWidth="1"/>
    <col min="8" max="8" width="14.42578125" customWidth="1"/>
    <col min="9" max="9" width="23.42578125" customWidth="1"/>
    <col min="10" max="10" width="17.5703125" customWidth="1"/>
    <col min="11" max="11" width="20" customWidth="1"/>
    <col min="12" max="12" width="11.5703125" customWidth="1"/>
    <col min="13" max="13" width="13.42578125" customWidth="1"/>
    <col min="14" max="15" width="14.5703125" customWidth="1"/>
    <col min="16" max="19" width="13.42578125" customWidth="1"/>
    <col min="20" max="21" width="12" customWidth="1"/>
    <col min="22" max="22" width="18.5703125" customWidth="1"/>
    <col min="23" max="23" width="14.5703125" customWidth="1"/>
    <col min="24" max="24" width="12.42578125" customWidth="1"/>
    <col min="25" max="25" width="22.5703125" customWidth="1"/>
    <col min="26" max="26" width="23.42578125" customWidth="1"/>
    <col min="27" max="27" width="16.5703125" customWidth="1"/>
    <col min="28" max="28" width="16.42578125" customWidth="1"/>
    <col min="29" max="29" width="20.5703125" customWidth="1"/>
    <col min="30" max="30" width="16" customWidth="1"/>
    <col min="31" max="31" width="16.42578125" customWidth="1"/>
  </cols>
  <sheetData>
    <row r="1" spans="1:31" s="11" customFormat="1" ht="26.25" x14ac:dyDescent="0.25">
      <c r="A1" s="204" t="s">
        <v>59</v>
      </c>
      <c r="B1" s="204"/>
      <c r="C1" s="204"/>
      <c r="D1" s="204"/>
      <c r="E1" s="31"/>
      <c r="F1" s="31"/>
      <c r="G1" s="31"/>
      <c r="H1" s="31"/>
      <c r="I1" s="31"/>
      <c r="J1" s="31"/>
      <c r="K1" s="31"/>
      <c r="L1" s="31"/>
      <c r="M1" s="31"/>
      <c r="N1" s="31"/>
      <c r="O1" s="31"/>
      <c r="P1" s="31"/>
      <c r="Q1" s="31"/>
      <c r="R1" s="31"/>
      <c r="S1" s="31"/>
      <c r="T1" s="31"/>
      <c r="U1" s="31"/>
      <c r="V1" s="31"/>
      <c r="W1" s="31"/>
      <c r="X1" s="31"/>
      <c r="Y1" s="31"/>
      <c r="Z1" s="31"/>
      <c r="AA1" s="31"/>
      <c r="AB1" s="31"/>
      <c r="AC1" s="31"/>
      <c r="AD1" s="31"/>
      <c r="AE1" s="31"/>
    </row>
    <row r="2" spans="1:31" s="11" customFormat="1" ht="74.25" customHeight="1" x14ac:dyDescent="0.25">
      <c r="A2" s="205" t="s">
        <v>60</v>
      </c>
      <c r="B2" s="205"/>
      <c r="C2" s="205"/>
      <c r="D2" s="205"/>
      <c r="E2" s="31"/>
      <c r="F2" s="31"/>
      <c r="G2" s="31"/>
      <c r="H2" s="31"/>
      <c r="I2" s="31"/>
      <c r="J2" s="31"/>
      <c r="K2" s="31"/>
      <c r="L2" s="31"/>
      <c r="M2" s="31"/>
      <c r="N2" s="31"/>
      <c r="O2" s="31"/>
      <c r="P2" s="31"/>
      <c r="Q2" s="31"/>
      <c r="R2" s="31"/>
      <c r="S2" s="31"/>
      <c r="T2" s="31"/>
      <c r="U2" s="31"/>
      <c r="V2" s="31"/>
      <c r="W2" s="31"/>
      <c r="X2" s="31"/>
      <c r="Y2" s="31"/>
      <c r="Z2" s="31"/>
      <c r="AA2" s="31"/>
      <c r="AB2" s="31"/>
      <c r="AC2" s="31"/>
      <c r="AD2" s="31"/>
      <c r="AE2" s="31"/>
    </row>
    <row r="3" spans="1:31" s="11" customFormat="1" ht="48.6" customHeight="1" x14ac:dyDescent="0.25">
      <c r="A3" s="203" t="s">
        <v>756</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row>
    <row r="4" spans="1:31" s="8" customFormat="1" ht="30.75" customHeight="1" thickBot="1" x14ac:dyDescent="0.25">
      <c r="A4" s="262" t="s">
        <v>753</v>
      </c>
      <c r="B4" s="262"/>
      <c r="C4" s="262"/>
      <c r="D4" s="262"/>
      <c r="E4" s="262"/>
      <c r="F4" s="262"/>
      <c r="G4" s="262"/>
      <c r="H4" s="262"/>
      <c r="I4" s="262"/>
      <c r="J4" s="262"/>
      <c r="K4" s="262"/>
      <c r="L4" s="262"/>
      <c r="M4" s="262"/>
      <c r="N4" s="262"/>
      <c r="O4" s="262"/>
      <c r="P4" s="262"/>
      <c r="Q4" s="262"/>
      <c r="R4" s="262"/>
      <c r="S4" s="262"/>
      <c r="T4" s="262"/>
      <c r="U4" s="262"/>
      <c r="V4" s="262"/>
      <c r="W4" s="201"/>
      <c r="X4" s="201"/>
      <c r="Y4" s="201"/>
      <c r="Z4" s="201"/>
    </row>
    <row r="5" spans="1:31" s="196" customFormat="1" ht="36" customHeight="1" x14ac:dyDescent="0.2">
      <c r="A5" s="53" t="s">
        <v>172</v>
      </c>
      <c r="B5" s="12"/>
      <c r="C5" s="12"/>
      <c r="D5" s="12"/>
      <c r="E5" s="12"/>
      <c r="F5" s="12"/>
      <c r="G5" s="12"/>
      <c r="H5" s="12"/>
      <c r="I5" s="12" t="s">
        <v>173</v>
      </c>
      <c r="J5" s="263" t="s">
        <v>174</v>
      </c>
      <c r="K5" s="263"/>
      <c r="L5" s="263"/>
      <c r="M5" s="263"/>
      <c r="N5" s="264" t="s">
        <v>175</v>
      </c>
      <c r="O5" s="264"/>
      <c r="P5" s="264"/>
      <c r="Q5" s="264"/>
      <c r="R5" s="261" t="s">
        <v>176</v>
      </c>
      <c r="S5" s="261"/>
      <c r="T5" s="261"/>
      <c r="U5" s="261"/>
      <c r="V5" s="198" t="s">
        <v>177</v>
      </c>
      <c r="W5" s="261" t="s">
        <v>178</v>
      </c>
      <c r="X5" s="261"/>
      <c r="Y5" s="261"/>
      <c r="Z5" s="261"/>
      <c r="AA5" s="261"/>
      <c r="AB5" s="261"/>
      <c r="AC5" s="261"/>
      <c r="AD5" s="261"/>
      <c r="AE5" s="261"/>
    </row>
    <row r="6" spans="1:31" s="196" customFormat="1" ht="20.25" customHeight="1" x14ac:dyDescent="0.2">
      <c r="A6" s="54" t="s">
        <v>922</v>
      </c>
      <c r="B6" s="199"/>
      <c r="C6" s="199"/>
      <c r="D6" s="199"/>
      <c r="E6" s="199"/>
      <c r="F6" s="199"/>
      <c r="G6" s="199"/>
      <c r="H6" s="199"/>
      <c r="I6" s="200"/>
      <c r="J6" s="199"/>
      <c r="K6" s="199"/>
      <c r="L6" s="199"/>
      <c r="M6" s="199"/>
      <c r="N6" s="199"/>
      <c r="O6" s="199"/>
      <c r="P6" s="199"/>
      <c r="Q6" s="199"/>
      <c r="R6" s="197"/>
      <c r="S6" s="197"/>
      <c r="T6" s="197"/>
      <c r="U6" s="197"/>
      <c r="V6" s="198"/>
      <c r="W6" s="197"/>
      <c r="X6" s="197"/>
      <c r="Y6" s="197"/>
      <c r="Z6" s="197"/>
      <c r="AA6" s="197"/>
      <c r="AB6" s="197"/>
      <c r="AC6" s="197"/>
      <c r="AD6" s="197"/>
      <c r="AE6" s="197"/>
    </row>
    <row r="7" spans="1:31" s="196" customFormat="1" ht="48" customHeight="1" x14ac:dyDescent="0.25">
      <c r="A7" s="13" t="s">
        <v>179</v>
      </c>
      <c r="B7" s="14" t="s">
        <v>180</v>
      </c>
      <c r="C7" s="14" t="s">
        <v>181</v>
      </c>
      <c r="D7" s="14" t="s">
        <v>182</v>
      </c>
      <c r="E7" s="15" t="s">
        <v>183</v>
      </c>
      <c r="F7" s="14" t="s">
        <v>67</v>
      </c>
      <c r="G7" s="16" t="s">
        <v>184</v>
      </c>
      <c r="H7" s="17" t="s">
        <v>104</v>
      </c>
      <c r="I7" s="18" t="s">
        <v>185</v>
      </c>
      <c r="J7" s="19" t="s">
        <v>186</v>
      </c>
      <c r="K7" s="20" t="s">
        <v>187</v>
      </c>
      <c r="L7" s="21" t="s">
        <v>188</v>
      </c>
      <c r="M7" s="32" t="s">
        <v>189</v>
      </c>
      <c r="N7" s="19" t="s">
        <v>190</v>
      </c>
      <c r="O7" s="20" t="s">
        <v>191</v>
      </c>
      <c r="P7" s="21" t="s">
        <v>192</v>
      </c>
      <c r="Q7" s="22" t="s">
        <v>193</v>
      </c>
      <c r="R7" s="19" t="s">
        <v>194</v>
      </c>
      <c r="S7" s="20" t="s">
        <v>195</v>
      </c>
      <c r="T7" s="21" t="s">
        <v>196</v>
      </c>
      <c r="U7" s="32" t="s">
        <v>197</v>
      </c>
      <c r="V7" s="19" t="s">
        <v>198</v>
      </c>
      <c r="W7" s="20" t="s">
        <v>199</v>
      </c>
      <c r="X7" s="14" t="s">
        <v>200</v>
      </c>
      <c r="Y7" s="14" t="s">
        <v>102</v>
      </c>
      <c r="Z7" s="14" t="s">
        <v>201</v>
      </c>
      <c r="AA7" s="14" t="s">
        <v>98</v>
      </c>
      <c r="AB7" s="14" t="s">
        <v>202</v>
      </c>
      <c r="AC7" s="14" t="s">
        <v>112</v>
      </c>
      <c r="AD7" s="14" t="s">
        <v>203</v>
      </c>
      <c r="AE7" s="34" t="s">
        <v>116</v>
      </c>
    </row>
    <row r="8" spans="1:31" s="196" customFormat="1" ht="12.75" customHeight="1" x14ac:dyDescent="0.2">
      <c r="A8" s="23" t="s">
        <v>215</v>
      </c>
      <c r="B8" s="24" t="s">
        <v>216</v>
      </c>
      <c r="C8" s="24" t="s">
        <v>217</v>
      </c>
      <c r="D8" s="24" t="s">
        <v>218</v>
      </c>
      <c r="E8" s="24">
        <v>31815</v>
      </c>
      <c r="F8" s="24" t="s">
        <v>219</v>
      </c>
      <c r="G8" s="24" t="s">
        <v>208</v>
      </c>
      <c r="H8" s="24" t="s">
        <v>5</v>
      </c>
      <c r="I8" s="25">
        <v>50.829120645709402</v>
      </c>
      <c r="J8" s="26">
        <v>639.38123167155129</v>
      </c>
      <c r="K8" s="26">
        <v>259.99413489736202</v>
      </c>
      <c r="L8" s="26">
        <v>254.44868035190711</v>
      </c>
      <c r="M8" s="26">
        <v>227.08797653958999</v>
      </c>
      <c r="N8" s="26">
        <v>748.30205278591995</v>
      </c>
      <c r="O8" s="26">
        <v>632.12023460410057</v>
      </c>
      <c r="P8" s="26">
        <v>0</v>
      </c>
      <c r="Q8" s="26">
        <v>0.48973607038123168</v>
      </c>
      <c r="R8" s="26">
        <v>345.07624633431141</v>
      </c>
      <c r="S8" s="26">
        <v>189.26392961876894</v>
      </c>
      <c r="T8" s="26">
        <v>211.82111436950248</v>
      </c>
      <c r="U8" s="26">
        <v>634.75073313782491</v>
      </c>
      <c r="V8" s="26">
        <v>920.68914956007916</v>
      </c>
      <c r="W8" s="27">
        <v>1600</v>
      </c>
      <c r="X8" s="24" t="s">
        <v>210</v>
      </c>
      <c r="Y8" s="24" t="s">
        <v>211</v>
      </c>
      <c r="Z8" s="24" t="s">
        <v>212</v>
      </c>
      <c r="AA8" s="28" t="s">
        <v>220</v>
      </c>
      <c r="AB8" s="24" t="s">
        <v>210</v>
      </c>
      <c r="AC8" s="24" t="s">
        <v>211</v>
      </c>
      <c r="AD8" s="24" t="s">
        <v>212</v>
      </c>
      <c r="AE8" s="35">
        <v>43223</v>
      </c>
    </row>
    <row r="9" spans="1:31" ht="15.75" x14ac:dyDescent="0.25">
      <c r="A9" s="23" t="s">
        <v>6</v>
      </c>
      <c r="B9" s="24" t="s">
        <v>204</v>
      </c>
      <c r="C9" s="24" t="s">
        <v>205</v>
      </c>
      <c r="D9" s="24" t="s">
        <v>206</v>
      </c>
      <c r="E9" s="29">
        <v>92301</v>
      </c>
      <c r="F9" s="24" t="s">
        <v>207</v>
      </c>
      <c r="G9" s="24" t="s">
        <v>208</v>
      </c>
      <c r="H9" s="24" t="s">
        <v>209</v>
      </c>
      <c r="I9" s="25">
        <v>81.875188726723707</v>
      </c>
      <c r="J9" s="26">
        <v>543.35483870967892</v>
      </c>
      <c r="K9" s="26">
        <v>97.554252199413725</v>
      </c>
      <c r="L9" s="26">
        <v>278.43401759530832</v>
      </c>
      <c r="M9" s="26">
        <v>410.26979472140704</v>
      </c>
      <c r="N9" s="26">
        <v>713.92082111436503</v>
      </c>
      <c r="O9" s="26">
        <v>415.55131964809402</v>
      </c>
      <c r="P9" s="26">
        <v>66.041055718475135</v>
      </c>
      <c r="Q9" s="26">
        <v>134.09970674486823</v>
      </c>
      <c r="R9" s="26">
        <v>447.71847507331245</v>
      </c>
      <c r="S9" s="26">
        <v>199.40175953079174</v>
      </c>
      <c r="T9" s="26">
        <v>131.37536656891507</v>
      </c>
      <c r="U9" s="26">
        <v>551.11730205278707</v>
      </c>
      <c r="V9" s="26">
        <v>760.16715542520978</v>
      </c>
      <c r="W9" s="27">
        <v>1455</v>
      </c>
      <c r="X9" s="24" t="s">
        <v>210</v>
      </c>
      <c r="Y9" s="30" t="s">
        <v>211</v>
      </c>
      <c r="Z9" s="24" t="s">
        <v>212</v>
      </c>
      <c r="AA9" s="28" t="s">
        <v>213</v>
      </c>
      <c r="AB9" s="24" t="s">
        <v>210</v>
      </c>
      <c r="AC9" s="30" t="s">
        <v>211</v>
      </c>
      <c r="AD9" s="30" t="s">
        <v>214</v>
      </c>
      <c r="AE9" s="36">
        <v>43789</v>
      </c>
    </row>
    <row r="10" spans="1:31" ht="15.75" x14ac:dyDescent="0.25">
      <c r="A10" s="23" t="s">
        <v>21</v>
      </c>
      <c r="B10" s="24" t="s">
        <v>221</v>
      </c>
      <c r="C10" s="24" t="s">
        <v>222</v>
      </c>
      <c r="D10" s="24" t="s">
        <v>223</v>
      </c>
      <c r="E10" s="29">
        <v>78061</v>
      </c>
      <c r="F10" s="24" t="s">
        <v>224</v>
      </c>
      <c r="G10" s="24" t="s">
        <v>225</v>
      </c>
      <c r="H10" s="24" t="s">
        <v>209</v>
      </c>
      <c r="I10" s="25">
        <v>71.797176308539903</v>
      </c>
      <c r="J10" s="26">
        <v>743.53079178884684</v>
      </c>
      <c r="K10" s="26">
        <v>145.45454545454561</v>
      </c>
      <c r="L10" s="26">
        <v>135.27859237536669</v>
      </c>
      <c r="M10" s="26">
        <v>86.568914956011781</v>
      </c>
      <c r="N10" s="26">
        <v>382.17888563049894</v>
      </c>
      <c r="O10" s="26">
        <v>596.91788856304584</v>
      </c>
      <c r="P10" s="26">
        <v>29.020527859237564</v>
      </c>
      <c r="Q10" s="26">
        <v>102.71554252199432</v>
      </c>
      <c r="R10" s="26">
        <v>100.85630498533733</v>
      </c>
      <c r="S10" s="26">
        <v>104.01466275659824</v>
      </c>
      <c r="T10" s="26">
        <v>211.27565982404732</v>
      </c>
      <c r="U10" s="26">
        <v>694.68621700878941</v>
      </c>
      <c r="V10" s="26">
        <v>517.74486803518357</v>
      </c>
      <c r="W10" s="27">
        <v>1350</v>
      </c>
      <c r="X10" s="24" t="s">
        <v>210</v>
      </c>
      <c r="Y10" s="30" t="s">
        <v>211</v>
      </c>
      <c r="Z10" s="24" t="s">
        <v>212</v>
      </c>
      <c r="AA10" s="28" t="s">
        <v>920</v>
      </c>
      <c r="AB10" s="24" t="s">
        <v>210</v>
      </c>
      <c r="AC10" s="30" t="s">
        <v>211</v>
      </c>
      <c r="AD10" s="30" t="s">
        <v>212</v>
      </c>
      <c r="AE10" s="36">
        <v>43524</v>
      </c>
    </row>
    <row r="11" spans="1:31" ht="15.75" x14ac:dyDescent="0.25">
      <c r="A11" s="23" t="s">
        <v>232</v>
      </c>
      <c r="B11" s="24" t="s">
        <v>233</v>
      </c>
      <c r="C11" s="24" t="s">
        <v>234</v>
      </c>
      <c r="D11" s="24" t="s">
        <v>235</v>
      </c>
      <c r="E11" s="29">
        <v>71483</v>
      </c>
      <c r="F11" s="24" t="s">
        <v>236</v>
      </c>
      <c r="G11" s="24" t="s">
        <v>208</v>
      </c>
      <c r="H11" s="24" t="s">
        <v>5</v>
      </c>
      <c r="I11" s="25">
        <v>115.756211180124</v>
      </c>
      <c r="J11" s="26">
        <v>750.91495601172699</v>
      </c>
      <c r="K11" s="26">
        <v>124.34897360703847</v>
      </c>
      <c r="L11" s="26">
        <v>103.85923753665708</v>
      </c>
      <c r="M11" s="26">
        <v>60.941348973607155</v>
      </c>
      <c r="N11" s="26">
        <v>238.12609970674546</v>
      </c>
      <c r="O11" s="26">
        <v>801.91788856304584</v>
      </c>
      <c r="P11" s="26">
        <v>2.0527859237536656E-2</v>
      </c>
      <c r="Q11" s="26">
        <v>0</v>
      </c>
      <c r="R11" s="26">
        <v>79.533724340176121</v>
      </c>
      <c r="S11" s="26">
        <v>53.84457478005875</v>
      </c>
      <c r="T11" s="26">
        <v>104.10850439882732</v>
      </c>
      <c r="U11" s="26">
        <v>802.57771260996662</v>
      </c>
      <c r="V11" s="26">
        <v>466.85043988269535</v>
      </c>
      <c r="W11" s="27">
        <v>946</v>
      </c>
      <c r="X11" s="24" t="s">
        <v>210</v>
      </c>
      <c r="Y11" s="30" t="s">
        <v>211</v>
      </c>
      <c r="Z11" s="24" t="s">
        <v>212</v>
      </c>
      <c r="AA11" s="28" t="s">
        <v>238</v>
      </c>
      <c r="AB11" s="24" t="s">
        <v>239</v>
      </c>
      <c r="AC11" s="30"/>
      <c r="AD11" s="30"/>
      <c r="AE11" s="36"/>
    </row>
    <row r="12" spans="1:31" ht="15.75" x14ac:dyDescent="0.25">
      <c r="A12" s="23" t="s">
        <v>248</v>
      </c>
      <c r="B12" s="24" t="s">
        <v>249</v>
      </c>
      <c r="C12" s="24" t="s">
        <v>39</v>
      </c>
      <c r="D12" s="24" t="s">
        <v>241</v>
      </c>
      <c r="E12" s="29">
        <v>85131</v>
      </c>
      <c r="F12" s="24" t="s">
        <v>242</v>
      </c>
      <c r="G12" s="24" t="s">
        <v>208</v>
      </c>
      <c r="H12" s="24" t="s">
        <v>209</v>
      </c>
      <c r="I12" s="25">
        <v>83.069325295617901</v>
      </c>
      <c r="J12" s="26">
        <v>729.12023460409603</v>
      </c>
      <c r="K12" s="26">
        <v>116.78005865102654</v>
      </c>
      <c r="L12" s="26">
        <v>108.29032258064537</v>
      </c>
      <c r="M12" s="26">
        <v>81.486803519061652</v>
      </c>
      <c r="N12" s="26">
        <v>202.64222873900326</v>
      </c>
      <c r="O12" s="26">
        <v>270.22580645161304</v>
      </c>
      <c r="P12" s="26">
        <v>90.24926686217016</v>
      </c>
      <c r="Q12" s="26">
        <v>472.56011730205296</v>
      </c>
      <c r="R12" s="26">
        <v>86.102639296187746</v>
      </c>
      <c r="S12" s="26">
        <v>68.800586510263955</v>
      </c>
      <c r="T12" s="26">
        <v>137.90909090909119</v>
      </c>
      <c r="U12" s="26">
        <v>742.86510263928756</v>
      </c>
      <c r="V12" s="26">
        <v>441.56011730205154</v>
      </c>
      <c r="W12" s="27"/>
      <c r="X12" s="24" t="s">
        <v>210</v>
      </c>
      <c r="Y12" s="30" t="s">
        <v>211</v>
      </c>
      <c r="Z12" s="24" t="s">
        <v>212</v>
      </c>
      <c r="AA12" s="28" t="s">
        <v>250</v>
      </c>
      <c r="AB12" s="24" t="s">
        <v>210</v>
      </c>
      <c r="AC12" s="30" t="s">
        <v>211</v>
      </c>
      <c r="AD12" s="30" t="s">
        <v>212</v>
      </c>
      <c r="AE12" s="36">
        <v>43503</v>
      </c>
    </row>
    <row r="13" spans="1:31" ht="15.75" x14ac:dyDescent="0.25">
      <c r="A13" s="23" t="s">
        <v>17</v>
      </c>
      <c r="B13" s="24" t="s">
        <v>240</v>
      </c>
      <c r="C13" s="24" t="s">
        <v>39</v>
      </c>
      <c r="D13" s="24" t="s">
        <v>241</v>
      </c>
      <c r="E13" s="29">
        <v>85131</v>
      </c>
      <c r="F13" s="24" t="s">
        <v>242</v>
      </c>
      <c r="G13" s="24" t="s">
        <v>208</v>
      </c>
      <c r="H13" s="24" t="s">
        <v>5</v>
      </c>
      <c r="I13" s="25">
        <v>87.631754705525196</v>
      </c>
      <c r="J13" s="26">
        <v>748.14956011730033</v>
      </c>
      <c r="K13" s="26">
        <v>115.65102639296191</v>
      </c>
      <c r="L13" s="26">
        <v>85.343108504398899</v>
      </c>
      <c r="M13" s="26">
        <v>54.431085043988332</v>
      </c>
      <c r="N13" s="26">
        <v>242.41935483871023</v>
      </c>
      <c r="O13" s="26">
        <v>760.96774193548288</v>
      </c>
      <c r="P13" s="26">
        <v>0</v>
      </c>
      <c r="Q13" s="26">
        <v>0.18768328445747801</v>
      </c>
      <c r="R13" s="26">
        <v>56.005865102639376</v>
      </c>
      <c r="S13" s="26">
        <v>48.873900293255176</v>
      </c>
      <c r="T13" s="26">
        <v>137.2668621700883</v>
      </c>
      <c r="U13" s="26">
        <v>761.42815249266778</v>
      </c>
      <c r="V13" s="26">
        <v>365.60703812316717</v>
      </c>
      <c r="W13" s="27">
        <v>650</v>
      </c>
      <c r="X13" s="24" t="s">
        <v>210</v>
      </c>
      <c r="Y13" s="30" t="s">
        <v>211</v>
      </c>
      <c r="Z13" s="24" t="s">
        <v>212</v>
      </c>
      <c r="AA13" s="28" t="s">
        <v>243</v>
      </c>
      <c r="AB13" s="24" t="s">
        <v>239</v>
      </c>
      <c r="AC13" s="30"/>
      <c r="AD13" s="30"/>
      <c r="AE13" s="36"/>
    </row>
    <row r="14" spans="1:31" ht="15.75" x14ac:dyDescent="0.25">
      <c r="A14" s="23" t="s">
        <v>244</v>
      </c>
      <c r="B14" s="24" t="s">
        <v>245</v>
      </c>
      <c r="C14" s="24" t="s">
        <v>246</v>
      </c>
      <c r="D14" s="24" t="s">
        <v>235</v>
      </c>
      <c r="E14" s="29">
        <v>71342</v>
      </c>
      <c r="F14" s="24" t="s">
        <v>236</v>
      </c>
      <c r="G14" s="24" t="s">
        <v>208</v>
      </c>
      <c r="H14" s="24" t="s">
        <v>209</v>
      </c>
      <c r="I14" s="25">
        <v>41.876994680851098</v>
      </c>
      <c r="J14" s="26">
        <v>389.60997067448426</v>
      </c>
      <c r="K14" s="26">
        <v>279.19354838709603</v>
      </c>
      <c r="L14" s="26">
        <v>240.81231671554204</v>
      </c>
      <c r="M14" s="26">
        <v>67.067448680352044</v>
      </c>
      <c r="N14" s="26">
        <v>354.0410557184731</v>
      </c>
      <c r="O14" s="26">
        <v>429.17008797653767</v>
      </c>
      <c r="P14" s="26">
        <v>85.771260997067458</v>
      </c>
      <c r="Q14" s="26">
        <v>107.7008797653961</v>
      </c>
      <c r="R14" s="26">
        <v>162.99706744867999</v>
      </c>
      <c r="S14" s="26">
        <v>107.90909090909084</v>
      </c>
      <c r="T14" s="26">
        <v>170.22873900293223</v>
      </c>
      <c r="U14" s="26">
        <v>535.54838709676949</v>
      </c>
      <c r="V14" s="26">
        <v>475.77419354837747</v>
      </c>
      <c r="W14" s="27">
        <v>1170</v>
      </c>
      <c r="X14" s="24" t="s">
        <v>210</v>
      </c>
      <c r="Y14" s="30" t="s">
        <v>211</v>
      </c>
      <c r="Z14" s="24" t="s">
        <v>212</v>
      </c>
      <c r="AA14" s="28" t="s">
        <v>247</v>
      </c>
      <c r="AB14" s="24" t="s">
        <v>210</v>
      </c>
      <c r="AC14" s="30" t="s">
        <v>211</v>
      </c>
      <c r="AD14" s="30" t="s">
        <v>212</v>
      </c>
      <c r="AE14" s="36">
        <v>43370</v>
      </c>
    </row>
    <row r="15" spans="1:31" ht="15.75" x14ac:dyDescent="0.25">
      <c r="A15" s="23" t="s">
        <v>31</v>
      </c>
      <c r="B15" s="24" t="s">
        <v>251</v>
      </c>
      <c r="C15" s="24" t="s">
        <v>252</v>
      </c>
      <c r="D15" s="24" t="s">
        <v>253</v>
      </c>
      <c r="E15" s="29">
        <v>39120</v>
      </c>
      <c r="F15" s="24" t="s">
        <v>236</v>
      </c>
      <c r="G15" s="24" t="s">
        <v>208</v>
      </c>
      <c r="H15" s="24" t="s">
        <v>209</v>
      </c>
      <c r="I15" s="25">
        <v>90.308856926570797</v>
      </c>
      <c r="J15" s="26">
        <v>754.51026392961558</v>
      </c>
      <c r="K15" s="26">
        <v>51.917888563049964</v>
      </c>
      <c r="L15" s="26">
        <v>48.22873900293262</v>
      </c>
      <c r="M15" s="26">
        <v>53.60997067448686</v>
      </c>
      <c r="N15" s="26">
        <v>180.20527859237609</v>
      </c>
      <c r="O15" s="26">
        <v>477.87096774193515</v>
      </c>
      <c r="P15" s="26">
        <v>5.8387096774193523</v>
      </c>
      <c r="Q15" s="26">
        <v>244.35190615835836</v>
      </c>
      <c r="R15" s="26">
        <v>79.158357771261066</v>
      </c>
      <c r="S15" s="26">
        <v>40.061583577712639</v>
      </c>
      <c r="T15" s="26">
        <v>66.648093841642293</v>
      </c>
      <c r="U15" s="26">
        <v>722.39882697946905</v>
      </c>
      <c r="V15" s="26">
        <v>603.2111436950122</v>
      </c>
      <c r="W15" s="27">
        <v>1100</v>
      </c>
      <c r="X15" s="24" t="s">
        <v>210</v>
      </c>
      <c r="Y15" s="30" t="s">
        <v>211</v>
      </c>
      <c r="Z15" s="24" t="s">
        <v>212</v>
      </c>
      <c r="AA15" s="28" t="s">
        <v>213</v>
      </c>
      <c r="AB15" s="24" t="s">
        <v>239</v>
      </c>
      <c r="AC15" s="30"/>
      <c r="AD15" s="30"/>
      <c r="AE15" s="36"/>
    </row>
    <row r="16" spans="1:31" ht="15.75" x14ac:dyDescent="0.25">
      <c r="A16" s="23" t="s">
        <v>226</v>
      </c>
      <c r="B16" s="24" t="s">
        <v>227</v>
      </c>
      <c r="C16" s="24" t="s">
        <v>228</v>
      </c>
      <c r="D16" s="24" t="s">
        <v>223</v>
      </c>
      <c r="E16" s="29">
        <v>78017</v>
      </c>
      <c r="F16" s="24" t="s">
        <v>224</v>
      </c>
      <c r="G16" s="24" t="s">
        <v>229</v>
      </c>
      <c r="H16" s="24" t="s">
        <v>209</v>
      </c>
      <c r="I16" s="25">
        <v>42.701359084406299</v>
      </c>
      <c r="J16" s="26">
        <v>769.43988269791635</v>
      </c>
      <c r="K16" s="26">
        <v>1.0381231671554252</v>
      </c>
      <c r="L16" s="26">
        <v>2.9325513196480938E-3</v>
      </c>
      <c r="M16" s="26">
        <v>0</v>
      </c>
      <c r="N16" s="26">
        <v>0</v>
      </c>
      <c r="O16" s="26">
        <v>202.69794721407652</v>
      </c>
      <c r="P16" s="26">
        <v>3.8797653958944269</v>
      </c>
      <c r="Q16" s="26">
        <v>563.90322580645432</v>
      </c>
      <c r="R16" s="26">
        <v>0.34897360703812319</v>
      </c>
      <c r="S16" s="26">
        <v>0</v>
      </c>
      <c r="T16" s="26">
        <v>3.6920821114369491</v>
      </c>
      <c r="U16" s="26">
        <v>766.43988269791771</v>
      </c>
      <c r="V16" s="26">
        <v>732.07624633428895</v>
      </c>
      <c r="W16" s="27">
        <v>2400</v>
      </c>
      <c r="X16" s="24" t="s">
        <v>210</v>
      </c>
      <c r="Y16" s="30" t="s">
        <v>230</v>
      </c>
      <c r="Z16" s="24" t="s">
        <v>214</v>
      </c>
      <c r="AA16" s="28" t="s">
        <v>921</v>
      </c>
      <c r="AB16" s="24" t="s">
        <v>210</v>
      </c>
      <c r="AC16" s="30" t="s">
        <v>230</v>
      </c>
      <c r="AD16" s="30" t="s">
        <v>214</v>
      </c>
      <c r="AE16" s="36">
        <v>43839</v>
      </c>
    </row>
    <row r="17" spans="1:31" ht="15.75" x14ac:dyDescent="0.25">
      <c r="A17" s="23" t="s">
        <v>260</v>
      </c>
      <c r="B17" s="24" t="s">
        <v>261</v>
      </c>
      <c r="C17" s="24" t="s">
        <v>262</v>
      </c>
      <c r="D17" s="24" t="s">
        <v>263</v>
      </c>
      <c r="E17" s="29">
        <v>98421</v>
      </c>
      <c r="F17" s="24" t="s">
        <v>264</v>
      </c>
      <c r="G17" s="24" t="s">
        <v>225</v>
      </c>
      <c r="H17" s="24" t="s">
        <v>209</v>
      </c>
      <c r="I17" s="25">
        <v>91.267656865716901</v>
      </c>
      <c r="J17" s="26">
        <v>301.90029325513166</v>
      </c>
      <c r="K17" s="26">
        <v>123.57478005865116</v>
      </c>
      <c r="L17" s="26">
        <v>154.99120234604129</v>
      </c>
      <c r="M17" s="26">
        <v>180.92082111436966</v>
      </c>
      <c r="N17" s="26">
        <v>393.78592375366588</v>
      </c>
      <c r="O17" s="26">
        <v>258.56891495601167</v>
      </c>
      <c r="P17" s="26">
        <v>36.809384164222912</v>
      </c>
      <c r="Q17" s="26">
        <v>72.222873900293166</v>
      </c>
      <c r="R17" s="26">
        <v>249.17008797653969</v>
      </c>
      <c r="S17" s="26">
        <v>85.480938416422461</v>
      </c>
      <c r="T17" s="26">
        <v>94.27272727272738</v>
      </c>
      <c r="U17" s="26">
        <v>332.46334310850403</v>
      </c>
      <c r="V17" s="26">
        <v>496.63049853372229</v>
      </c>
      <c r="W17" s="27">
        <v>1181</v>
      </c>
      <c r="X17" s="24" t="s">
        <v>210</v>
      </c>
      <c r="Y17" s="30" t="s">
        <v>211</v>
      </c>
      <c r="Z17" s="24" t="s">
        <v>212</v>
      </c>
      <c r="AA17" s="28" t="s">
        <v>265</v>
      </c>
      <c r="AB17" s="24" t="s">
        <v>210</v>
      </c>
      <c r="AC17" s="30" t="s">
        <v>211</v>
      </c>
      <c r="AD17" s="30" t="s">
        <v>212</v>
      </c>
      <c r="AE17" s="36">
        <v>43209</v>
      </c>
    </row>
    <row r="18" spans="1:31" ht="15.75" x14ac:dyDescent="0.25">
      <c r="A18" s="23" t="s">
        <v>254</v>
      </c>
      <c r="B18" s="24" t="s">
        <v>255</v>
      </c>
      <c r="C18" s="24" t="s">
        <v>256</v>
      </c>
      <c r="D18" s="24" t="s">
        <v>206</v>
      </c>
      <c r="E18" s="29">
        <v>92154</v>
      </c>
      <c r="F18" s="24" t="s">
        <v>257</v>
      </c>
      <c r="G18" s="24" t="s">
        <v>225</v>
      </c>
      <c r="H18" s="24" t="s">
        <v>209</v>
      </c>
      <c r="I18" s="25">
        <v>98.210803689064605</v>
      </c>
      <c r="J18" s="26">
        <v>558.97360703812092</v>
      </c>
      <c r="K18" s="26">
        <v>90.847507331378424</v>
      </c>
      <c r="L18" s="26">
        <v>38.208211143695081</v>
      </c>
      <c r="M18" s="26">
        <v>65.923753665689134</v>
      </c>
      <c r="N18" s="26">
        <v>157.32258064516139</v>
      </c>
      <c r="O18" s="26">
        <v>498.86803519061385</v>
      </c>
      <c r="P18" s="26">
        <v>16.117302052785927</v>
      </c>
      <c r="Q18" s="26">
        <v>81.645161290322605</v>
      </c>
      <c r="R18" s="26">
        <v>92.258064516129096</v>
      </c>
      <c r="S18" s="26">
        <v>36.917888563049893</v>
      </c>
      <c r="T18" s="26">
        <v>42.785923753665742</v>
      </c>
      <c r="U18" s="26">
        <v>581.99120234603879</v>
      </c>
      <c r="V18" s="26">
        <v>441.85337243401642</v>
      </c>
      <c r="W18" s="27">
        <v>1100</v>
      </c>
      <c r="X18" s="24" t="s">
        <v>210</v>
      </c>
      <c r="Y18" s="30" t="s">
        <v>211</v>
      </c>
      <c r="Z18" s="24" t="s">
        <v>212</v>
      </c>
      <c r="AA18" s="28" t="s">
        <v>259</v>
      </c>
      <c r="AB18" s="24" t="s">
        <v>210</v>
      </c>
      <c r="AC18" s="30" t="s">
        <v>211</v>
      </c>
      <c r="AD18" s="30" t="s">
        <v>212</v>
      </c>
      <c r="AE18" s="36">
        <v>43490</v>
      </c>
    </row>
    <row r="19" spans="1:31" ht="15.75" x14ac:dyDescent="0.25">
      <c r="A19" s="23" t="s">
        <v>266</v>
      </c>
      <c r="B19" s="24" t="s">
        <v>267</v>
      </c>
      <c r="C19" s="24" t="s">
        <v>268</v>
      </c>
      <c r="D19" s="24" t="s">
        <v>223</v>
      </c>
      <c r="E19" s="29">
        <v>78566</v>
      </c>
      <c r="F19" s="24" t="s">
        <v>224</v>
      </c>
      <c r="G19" s="24" t="s">
        <v>269</v>
      </c>
      <c r="H19" s="24" t="s">
        <v>209</v>
      </c>
      <c r="I19" s="25">
        <v>15.2741386050148</v>
      </c>
      <c r="J19" s="26">
        <v>613.97067448674761</v>
      </c>
      <c r="K19" s="26">
        <v>48.841642228739069</v>
      </c>
      <c r="L19" s="26">
        <v>8.4574780058651111</v>
      </c>
      <c r="M19" s="26">
        <v>36.595307917888611</v>
      </c>
      <c r="N19" s="26">
        <v>181.58064516128982</v>
      </c>
      <c r="O19" s="26">
        <v>525.22287390025156</v>
      </c>
      <c r="P19" s="26">
        <v>2.9325513196480944E-2</v>
      </c>
      <c r="Q19" s="26">
        <v>1.032258064516129</v>
      </c>
      <c r="R19" s="26">
        <v>52.258064516129139</v>
      </c>
      <c r="S19" s="26">
        <v>46.211143695014712</v>
      </c>
      <c r="T19" s="26">
        <v>83.114369501466413</v>
      </c>
      <c r="U19" s="26">
        <v>526.2815249266439</v>
      </c>
      <c r="V19" s="26">
        <v>440.13782991198116</v>
      </c>
      <c r="W19" s="27">
        <v>800</v>
      </c>
      <c r="X19" s="24" t="s">
        <v>210</v>
      </c>
      <c r="Y19" s="30" t="s">
        <v>211</v>
      </c>
      <c r="Z19" s="24" t="s">
        <v>212</v>
      </c>
      <c r="AA19" s="28" t="s">
        <v>270</v>
      </c>
      <c r="AB19" s="24" t="s">
        <v>210</v>
      </c>
      <c r="AC19" s="30" t="s">
        <v>211</v>
      </c>
      <c r="AD19" s="30" t="s">
        <v>212</v>
      </c>
      <c r="AE19" s="36">
        <v>43496</v>
      </c>
    </row>
    <row r="20" spans="1:31" ht="15.75" x14ac:dyDescent="0.25">
      <c r="A20" s="23" t="s">
        <v>276</v>
      </c>
      <c r="B20" s="24" t="s">
        <v>277</v>
      </c>
      <c r="C20" s="24" t="s">
        <v>278</v>
      </c>
      <c r="D20" s="24" t="s">
        <v>223</v>
      </c>
      <c r="E20" s="29">
        <v>77301</v>
      </c>
      <c r="F20" s="24" t="s">
        <v>279</v>
      </c>
      <c r="G20" s="24" t="s">
        <v>225</v>
      </c>
      <c r="H20" s="24" t="s">
        <v>209</v>
      </c>
      <c r="I20" s="25">
        <v>28.419899944413601</v>
      </c>
      <c r="J20" s="26">
        <v>201.27565982404553</v>
      </c>
      <c r="K20" s="26">
        <v>245.99999999999787</v>
      </c>
      <c r="L20" s="26">
        <v>79.835777126099941</v>
      </c>
      <c r="M20" s="26">
        <v>123.87683284457526</v>
      </c>
      <c r="N20" s="26">
        <v>360.68621700878748</v>
      </c>
      <c r="O20" s="26">
        <v>194.31671554252122</v>
      </c>
      <c r="P20" s="26">
        <v>45.653958944281769</v>
      </c>
      <c r="Q20" s="26">
        <v>50.331378299120367</v>
      </c>
      <c r="R20" s="26">
        <v>196.79472140762363</v>
      </c>
      <c r="S20" s="26">
        <v>100.43695014662809</v>
      </c>
      <c r="T20" s="26">
        <v>115.93548387096796</v>
      </c>
      <c r="U20" s="26">
        <v>237.82111436950066</v>
      </c>
      <c r="V20" s="26">
        <v>401.94134897359004</v>
      </c>
      <c r="W20" s="27">
        <v>750</v>
      </c>
      <c r="X20" s="24" t="s">
        <v>210</v>
      </c>
      <c r="Y20" s="30" t="s">
        <v>211</v>
      </c>
      <c r="Z20" s="24" t="s">
        <v>212</v>
      </c>
      <c r="AA20" s="28" t="s">
        <v>280</v>
      </c>
      <c r="AB20" s="24" t="s">
        <v>210</v>
      </c>
      <c r="AC20" s="30" t="s">
        <v>211</v>
      </c>
      <c r="AD20" s="30" t="s">
        <v>212</v>
      </c>
      <c r="AE20" s="36">
        <v>43454</v>
      </c>
    </row>
    <row r="21" spans="1:31" ht="15.75" x14ac:dyDescent="0.25">
      <c r="A21" s="23" t="s">
        <v>271</v>
      </c>
      <c r="B21" s="24" t="s">
        <v>272</v>
      </c>
      <c r="C21" s="24" t="s">
        <v>273</v>
      </c>
      <c r="D21" s="24" t="s">
        <v>274</v>
      </c>
      <c r="E21" s="29">
        <v>88081</v>
      </c>
      <c r="F21" s="24" t="s">
        <v>275</v>
      </c>
      <c r="G21" s="24" t="s">
        <v>208</v>
      </c>
      <c r="H21" s="24" t="s">
        <v>5</v>
      </c>
      <c r="I21" s="25">
        <v>45.952021089630897</v>
      </c>
      <c r="J21" s="26">
        <v>391.92961876832976</v>
      </c>
      <c r="K21" s="26">
        <v>163.26099706744918</v>
      </c>
      <c r="L21" s="26">
        <v>61.416422287390162</v>
      </c>
      <c r="M21" s="26">
        <v>29.832844574780182</v>
      </c>
      <c r="N21" s="26">
        <v>315.43108504398862</v>
      </c>
      <c r="O21" s="26">
        <v>330.90322580645199</v>
      </c>
      <c r="P21" s="26">
        <v>0</v>
      </c>
      <c r="Q21" s="26">
        <v>0.10557184750733138</v>
      </c>
      <c r="R21" s="26">
        <v>51.146627565982548</v>
      </c>
      <c r="S21" s="26">
        <v>83.041055718475263</v>
      </c>
      <c r="T21" s="26">
        <v>187.17302052785965</v>
      </c>
      <c r="U21" s="26">
        <v>325.0791788856306</v>
      </c>
      <c r="V21" s="26">
        <v>369.67448680352015</v>
      </c>
      <c r="W21" s="27"/>
      <c r="X21" s="24" t="s">
        <v>210</v>
      </c>
      <c r="Y21" s="30" t="s">
        <v>211</v>
      </c>
      <c r="Z21" s="24" t="s">
        <v>212</v>
      </c>
      <c r="AA21" s="28" t="s">
        <v>270</v>
      </c>
      <c r="AB21" s="24" t="s">
        <v>210</v>
      </c>
      <c r="AC21" s="30" t="s">
        <v>211</v>
      </c>
      <c r="AD21" s="30" t="s">
        <v>212</v>
      </c>
      <c r="AE21" s="36">
        <v>43496</v>
      </c>
    </row>
    <row r="22" spans="1:31" ht="15.75" x14ac:dyDescent="0.25">
      <c r="A22" s="23" t="s">
        <v>47</v>
      </c>
      <c r="B22" s="24" t="s">
        <v>291</v>
      </c>
      <c r="C22" s="24" t="s">
        <v>292</v>
      </c>
      <c r="D22" s="24" t="s">
        <v>218</v>
      </c>
      <c r="E22" s="29">
        <v>31772</v>
      </c>
      <c r="F22" s="24" t="s">
        <v>219</v>
      </c>
      <c r="G22" s="24" t="s">
        <v>237</v>
      </c>
      <c r="H22" s="24" t="s">
        <v>209</v>
      </c>
      <c r="I22" s="25">
        <v>42.246036294173798</v>
      </c>
      <c r="J22" s="26">
        <v>267.19941348973128</v>
      </c>
      <c r="K22" s="26">
        <v>138.70674486803475</v>
      </c>
      <c r="L22" s="26">
        <v>126.76539589442848</v>
      </c>
      <c r="M22" s="26">
        <v>112.88563049853396</v>
      </c>
      <c r="N22" s="26">
        <v>249.84457478005658</v>
      </c>
      <c r="O22" s="26">
        <v>169.052785923751</v>
      </c>
      <c r="P22" s="26">
        <v>86.37829912023463</v>
      </c>
      <c r="Q22" s="26">
        <v>140.28152492668607</v>
      </c>
      <c r="R22" s="26">
        <v>171.61583577712591</v>
      </c>
      <c r="S22" s="26">
        <v>73.988269794721617</v>
      </c>
      <c r="T22" s="26">
        <v>92.736070381231769</v>
      </c>
      <c r="U22" s="26">
        <v>307.21700879764859</v>
      </c>
      <c r="V22" s="26">
        <v>419.61290322580396</v>
      </c>
      <c r="W22" s="27">
        <v>600</v>
      </c>
      <c r="X22" s="24" t="s">
        <v>210</v>
      </c>
      <c r="Y22" s="30" t="s">
        <v>294</v>
      </c>
      <c r="Z22" s="24" t="s">
        <v>212</v>
      </c>
      <c r="AA22" s="28" t="s">
        <v>295</v>
      </c>
      <c r="AB22" s="24" t="s">
        <v>210</v>
      </c>
      <c r="AC22" s="30" t="s">
        <v>294</v>
      </c>
      <c r="AD22" s="30" t="s">
        <v>212</v>
      </c>
      <c r="AE22" s="36">
        <v>43265</v>
      </c>
    </row>
    <row r="23" spans="1:31" ht="15.75" x14ac:dyDescent="0.25">
      <c r="A23" s="23" t="s">
        <v>12</v>
      </c>
      <c r="B23" s="24" t="s">
        <v>288</v>
      </c>
      <c r="C23" s="24" t="s">
        <v>289</v>
      </c>
      <c r="D23" s="24" t="s">
        <v>223</v>
      </c>
      <c r="E23" s="29">
        <v>78580</v>
      </c>
      <c r="F23" s="24" t="s">
        <v>224</v>
      </c>
      <c r="G23" s="24" t="s">
        <v>237</v>
      </c>
      <c r="H23" s="24" t="s">
        <v>209</v>
      </c>
      <c r="I23" s="25">
        <v>31.436381030477001</v>
      </c>
      <c r="J23" s="26">
        <v>616.94721407621523</v>
      </c>
      <c r="K23" s="26">
        <v>9.8181818181818237</v>
      </c>
      <c r="L23" s="26">
        <v>2.7888563049853365</v>
      </c>
      <c r="M23" s="26">
        <v>0.44574780058651031</v>
      </c>
      <c r="N23" s="26">
        <v>45.706744868035436</v>
      </c>
      <c r="O23" s="26">
        <v>340.25513196481012</v>
      </c>
      <c r="P23" s="26">
        <v>33.03519061583588</v>
      </c>
      <c r="Q23" s="26">
        <v>211.00293255131891</v>
      </c>
      <c r="R23" s="26">
        <v>15.1436950146628</v>
      </c>
      <c r="S23" s="26">
        <v>17.903225806451672</v>
      </c>
      <c r="T23" s="26">
        <v>45.434017595308056</v>
      </c>
      <c r="U23" s="26">
        <v>551.51906158355223</v>
      </c>
      <c r="V23" s="26">
        <v>447.62756598238798</v>
      </c>
      <c r="W23" s="27">
        <v>750</v>
      </c>
      <c r="X23" s="24" t="s">
        <v>210</v>
      </c>
      <c r="Y23" s="30" t="s">
        <v>211</v>
      </c>
      <c r="Z23" s="24" t="s">
        <v>212</v>
      </c>
      <c r="AA23" s="28" t="s">
        <v>290</v>
      </c>
      <c r="AB23" s="24" t="s">
        <v>210</v>
      </c>
      <c r="AC23" s="30" t="s">
        <v>211</v>
      </c>
      <c r="AD23" s="30" t="s">
        <v>212</v>
      </c>
      <c r="AE23" s="36">
        <v>43440</v>
      </c>
    </row>
    <row r="24" spans="1:31" ht="15.75" x14ac:dyDescent="0.25">
      <c r="A24" s="23" t="s">
        <v>23</v>
      </c>
      <c r="B24" s="24" t="s">
        <v>285</v>
      </c>
      <c r="C24" s="24" t="s">
        <v>286</v>
      </c>
      <c r="D24" s="24" t="s">
        <v>235</v>
      </c>
      <c r="E24" s="29">
        <v>71251</v>
      </c>
      <c r="F24" s="24" t="s">
        <v>236</v>
      </c>
      <c r="G24" s="24" t="s">
        <v>208</v>
      </c>
      <c r="H24" s="24" t="s">
        <v>209</v>
      </c>
      <c r="I24" s="25">
        <v>100.954022988506</v>
      </c>
      <c r="J24" s="26">
        <v>488.62170087976563</v>
      </c>
      <c r="K24" s="26">
        <v>73.958944281525035</v>
      </c>
      <c r="L24" s="26">
        <v>42.319648093841728</v>
      </c>
      <c r="M24" s="26">
        <v>17.824046920821136</v>
      </c>
      <c r="N24" s="26">
        <v>93.035190615835887</v>
      </c>
      <c r="O24" s="26">
        <v>377.77712609970661</v>
      </c>
      <c r="P24" s="26">
        <v>31.208211143695049</v>
      </c>
      <c r="Q24" s="26">
        <v>120.70381231671564</v>
      </c>
      <c r="R24" s="26">
        <v>42.035190615835845</v>
      </c>
      <c r="S24" s="26">
        <v>22.850439882697977</v>
      </c>
      <c r="T24" s="26">
        <v>58.777126099706805</v>
      </c>
      <c r="U24" s="26">
        <v>499.06158357771312</v>
      </c>
      <c r="V24" s="26">
        <v>375.44281524926708</v>
      </c>
      <c r="W24" s="27"/>
      <c r="X24" s="24" t="s">
        <v>210</v>
      </c>
      <c r="Y24" s="30" t="s">
        <v>211</v>
      </c>
      <c r="Z24" s="24" t="s">
        <v>212</v>
      </c>
      <c r="AA24" s="28" t="s">
        <v>287</v>
      </c>
      <c r="AB24" s="24" t="s">
        <v>239</v>
      </c>
      <c r="AC24" s="30"/>
      <c r="AD24" s="30"/>
      <c r="AE24" s="36"/>
    </row>
    <row r="25" spans="1:31" ht="15.75" x14ac:dyDescent="0.25">
      <c r="A25" s="23" t="s">
        <v>356</v>
      </c>
      <c r="B25" s="24" t="s">
        <v>240</v>
      </c>
      <c r="C25" s="24" t="s">
        <v>39</v>
      </c>
      <c r="D25" s="24" t="s">
        <v>241</v>
      </c>
      <c r="E25" s="29">
        <v>85131</v>
      </c>
      <c r="F25" s="24" t="s">
        <v>242</v>
      </c>
      <c r="G25" s="24" t="s">
        <v>208</v>
      </c>
      <c r="H25" s="24" t="s">
        <v>5</v>
      </c>
      <c r="I25" s="25">
        <v>64.53125</v>
      </c>
      <c r="J25" s="26">
        <v>351.99999999999926</v>
      </c>
      <c r="K25" s="26">
        <v>89.469208211143808</v>
      </c>
      <c r="L25" s="26">
        <v>80.868035190616069</v>
      </c>
      <c r="M25" s="26">
        <v>69.527859237536774</v>
      </c>
      <c r="N25" s="26">
        <v>221.77126099706763</v>
      </c>
      <c r="O25" s="26">
        <v>370.09384164222774</v>
      </c>
      <c r="P25" s="26">
        <v>0</v>
      </c>
      <c r="Q25" s="26">
        <v>0</v>
      </c>
      <c r="R25" s="26">
        <v>68.155425219941435</v>
      </c>
      <c r="S25" s="26">
        <v>43.434017595307999</v>
      </c>
      <c r="T25" s="26">
        <v>109.73313782991224</v>
      </c>
      <c r="U25" s="26">
        <v>370.54252199413389</v>
      </c>
      <c r="V25" s="26">
        <v>340.06744868035008</v>
      </c>
      <c r="W25" s="27">
        <v>650</v>
      </c>
      <c r="X25" s="24" t="s">
        <v>239</v>
      </c>
      <c r="Y25" s="30"/>
      <c r="Z25" s="24"/>
      <c r="AA25" s="28" t="s">
        <v>357</v>
      </c>
      <c r="AB25" s="24" t="s">
        <v>239</v>
      </c>
      <c r="AC25" s="30"/>
      <c r="AD25" s="30"/>
      <c r="AE25" s="36"/>
    </row>
    <row r="26" spans="1:31" ht="15.75" x14ac:dyDescent="0.25">
      <c r="A26" s="23" t="s">
        <v>300</v>
      </c>
      <c r="B26" s="24" t="s">
        <v>301</v>
      </c>
      <c r="C26" s="24" t="s">
        <v>302</v>
      </c>
      <c r="D26" s="24" t="s">
        <v>223</v>
      </c>
      <c r="E26" s="29">
        <v>77032</v>
      </c>
      <c r="F26" s="24" t="s">
        <v>279</v>
      </c>
      <c r="G26" s="24" t="s">
        <v>225</v>
      </c>
      <c r="H26" s="24" t="s">
        <v>209</v>
      </c>
      <c r="I26" s="25">
        <v>40.139024832336403</v>
      </c>
      <c r="J26" s="26">
        <v>249.52785923753697</v>
      </c>
      <c r="K26" s="26">
        <v>231.7272727272728</v>
      </c>
      <c r="L26" s="26">
        <v>64.111436950146825</v>
      </c>
      <c r="M26" s="26">
        <v>44.360703812316913</v>
      </c>
      <c r="N26" s="26">
        <v>250.78005865102648</v>
      </c>
      <c r="O26" s="26">
        <v>270.71260997067475</v>
      </c>
      <c r="P26" s="26">
        <v>20.073313782991235</v>
      </c>
      <c r="Q26" s="26">
        <v>48.161290322580761</v>
      </c>
      <c r="R26" s="26">
        <v>64.228739002932826</v>
      </c>
      <c r="S26" s="26">
        <v>84.56891495601208</v>
      </c>
      <c r="T26" s="26">
        <v>127.66568914956022</v>
      </c>
      <c r="U26" s="26">
        <v>313.26392961876905</v>
      </c>
      <c r="V26" s="26">
        <v>417.55131964809613</v>
      </c>
      <c r="W26" s="27">
        <v>750</v>
      </c>
      <c r="X26" s="24" t="s">
        <v>210</v>
      </c>
      <c r="Y26" s="30" t="s">
        <v>211</v>
      </c>
      <c r="Z26" s="24" t="s">
        <v>212</v>
      </c>
      <c r="AA26" s="28" t="s">
        <v>231</v>
      </c>
      <c r="AB26" s="24" t="s">
        <v>210</v>
      </c>
      <c r="AC26" s="30" t="s">
        <v>211</v>
      </c>
      <c r="AD26" s="30" t="s">
        <v>212</v>
      </c>
      <c r="AE26" s="36">
        <v>43475</v>
      </c>
    </row>
    <row r="27" spans="1:31" ht="15.75" x14ac:dyDescent="0.25">
      <c r="A27" s="23" t="s">
        <v>327</v>
      </c>
      <c r="B27" s="24" t="s">
        <v>328</v>
      </c>
      <c r="C27" s="24" t="s">
        <v>329</v>
      </c>
      <c r="D27" s="24" t="s">
        <v>330</v>
      </c>
      <c r="E27" s="29">
        <v>33194</v>
      </c>
      <c r="F27" s="24" t="s">
        <v>35</v>
      </c>
      <c r="G27" s="24" t="s">
        <v>269</v>
      </c>
      <c r="H27" s="24" t="s">
        <v>5</v>
      </c>
      <c r="I27" s="25">
        <v>27.416516057277899</v>
      </c>
      <c r="J27" s="26">
        <v>106.94721407624758</v>
      </c>
      <c r="K27" s="26">
        <v>63.706744868035408</v>
      </c>
      <c r="L27" s="26">
        <v>195.63636363636368</v>
      </c>
      <c r="M27" s="26">
        <v>175.38123167155453</v>
      </c>
      <c r="N27" s="26">
        <v>339.65982404691823</v>
      </c>
      <c r="O27" s="26">
        <v>202.01173020528032</v>
      </c>
      <c r="P27" s="26">
        <v>0</v>
      </c>
      <c r="Q27" s="26">
        <v>0</v>
      </c>
      <c r="R27" s="26">
        <v>165.67155425220005</v>
      </c>
      <c r="S27" s="26">
        <v>89.803519061584069</v>
      </c>
      <c r="T27" s="26">
        <v>83.850439882698325</v>
      </c>
      <c r="U27" s="26">
        <v>202.34604105572012</v>
      </c>
      <c r="V27" s="26">
        <v>370.35483870966078</v>
      </c>
      <c r="W27" s="27">
        <v>450</v>
      </c>
      <c r="X27" s="24" t="s">
        <v>210</v>
      </c>
      <c r="Y27" s="30" t="s">
        <v>211</v>
      </c>
      <c r="Z27" s="24" t="s">
        <v>214</v>
      </c>
      <c r="AA27" s="28" t="s">
        <v>316</v>
      </c>
      <c r="AB27" s="24" t="s">
        <v>210</v>
      </c>
      <c r="AC27" s="30" t="s">
        <v>211</v>
      </c>
      <c r="AD27" s="30" t="s">
        <v>212</v>
      </c>
      <c r="AE27" s="36">
        <v>43510</v>
      </c>
    </row>
    <row r="28" spans="1:31" ht="15.75" x14ac:dyDescent="0.25">
      <c r="A28" s="23" t="s">
        <v>296</v>
      </c>
      <c r="B28" s="24" t="s">
        <v>297</v>
      </c>
      <c r="C28" s="24" t="s">
        <v>298</v>
      </c>
      <c r="D28" s="24" t="s">
        <v>223</v>
      </c>
      <c r="E28" s="29">
        <v>79925</v>
      </c>
      <c r="F28" s="24" t="s">
        <v>275</v>
      </c>
      <c r="G28" s="24" t="s">
        <v>269</v>
      </c>
      <c r="H28" s="24" t="s">
        <v>209</v>
      </c>
      <c r="I28" s="25">
        <v>14.665925977362701</v>
      </c>
      <c r="J28" s="26">
        <v>310.88563049852883</v>
      </c>
      <c r="K28" s="26">
        <v>119.3929618768293</v>
      </c>
      <c r="L28" s="26">
        <v>67.011730205278198</v>
      </c>
      <c r="M28" s="26">
        <v>36.829912023460665</v>
      </c>
      <c r="N28" s="26">
        <v>155.9090909090846</v>
      </c>
      <c r="O28" s="26">
        <v>151.50439882697637</v>
      </c>
      <c r="P28" s="26">
        <v>71.480938416422035</v>
      </c>
      <c r="Q28" s="26">
        <v>155.22580645161307</v>
      </c>
      <c r="R28" s="26">
        <v>64.589442815249072</v>
      </c>
      <c r="S28" s="26">
        <v>56.035190615835084</v>
      </c>
      <c r="T28" s="26">
        <v>106.89149560117075</v>
      </c>
      <c r="U28" s="26">
        <v>306.60410557184275</v>
      </c>
      <c r="V28" s="26">
        <v>308.46334310849016</v>
      </c>
      <c r="W28" s="27">
        <v>600</v>
      </c>
      <c r="X28" s="24" t="s">
        <v>210</v>
      </c>
      <c r="Y28" s="30" t="s">
        <v>211</v>
      </c>
      <c r="Z28" s="24" t="s">
        <v>212</v>
      </c>
      <c r="AA28" s="28" t="s">
        <v>299</v>
      </c>
      <c r="AB28" s="24" t="s">
        <v>210</v>
      </c>
      <c r="AC28" s="30" t="s">
        <v>211</v>
      </c>
      <c r="AD28" s="30" t="s">
        <v>212</v>
      </c>
      <c r="AE28" s="36">
        <v>43447</v>
      </c>
    </row>
    <row r="29" spans="1:31" ht="15.75" x14ac:dyDescent="0.25">
      <c r="A29" s="23" t="s">
        <v>46</v>
      </c>
      <c r="B29" s="24" t="s">
        <v>303</v>
      </c>
      <c r="C29" s="24" t="s">
        <v>304</v>
      </c>
      <c r="D29" s="24" t="s">
        <v>235</v>
      </c>
      <c r="E29" s="29">
        <v>70576</v>
      </c>
      <c r="F29" s="24" t="s">
        <v>236</v>
      </c>
      <c r="G29" s="24" t="s">
        <v>208</v>
      </c>
      <c r="H29" s="24" t="s">
        <v>5</v>
      </c>
      <c r="I29" s="25">
        <v>80.098305084745803</v>
      </c>
      <c r="J29" s="26">
        <v>361.39882697947064</v>
      </c>
      <c r="K29" s="26">
        <v>85.914956011730325</v>
      </c>
      <c r="L29" s="26">
        <v>56.392961876832935</v>
      </c>
      <c r="M29" s="26">
        <v>18.891495601173059</v>
      </c>
      <c r="N29" s="26">
        <v>125.92375366568942</v>
      </c>
      <c r="O29" s="26">
        <v>396.67448680351686</v>
      </c>
      <c r="P29" s="26">
        <v>0</v>
      </c>
      <c r="Q29" s="26">
        <v>0</v>
      </c>
      <c r="R29" s="26">
        <v>36.431085043988432</v>
      </c>
      <c r="S29" s="26">
        <v>25.7829912023461</v>
      </c>
      <c r="T29" s="26">
        <v>64.134897360703818</v>
      </c>
      <c r="U29" s="26">
        <v>396.24926686216793</v>
      </c>
      <c r="V29" s="26">
        <v>298.92668621700739</v>
      </c>
      <c r="W29" s="27"/>
      <c r="X29" s="24" t="s">
        <v>210</v>
      </c>
      <c r="Y29" s="30" t="s">
        <v>211</v>
      </c>
      <c r="Z29" s="24" t="s">
        <v>212</v>
      </c>
      <c r="AA29" s="28" t="s">
        <v>305</v>
      </c>
      <c r="AB29" s="24" t="s">
        <v>210</v>
      </c>
      <c r="AC29" s="30" t="s">
        <v>211</v>
      </c>
      <c r="AD29" s="30" t="s">
        <v>212</v>
      </c>
      <c r="AE29" s="36">
        <v>43216</v>
      </c>
    </row>
    <row r="30" spans="1:31" ht="15.75" x14ac:dyDescent="0.25">
      <c r="A30" s="23" t="s">
        <v>317</v>
      </c>
      <c r="B30" s="24" t="s">
        <v>318</v>
      </c>
      <c r="C30" s="24" t="s">
        <v>319</v>
      </c>
      <c r="D30" s="24" t="s">
        <v>320</v>
      </c>
      <c r="E30" s="29">
        <v>7105</v>
      </c>
      <c r="F30" s="24" t="s">
        <v>321</v>
      </c>
      <c r="G30" s="24" t="s">
        <v>237</v>
      </c>
      <c r="H30" s="24" t="s">
        <v>5</v>
      </c>
      <c r="I30" s="25">
        <v>114.257989540965</v>
      </c>
      <c r="J30" s="26">
        <v>8.9618768328445739</v>
      </c>
      <c r="K30" s="26">
        <v>11.703812316715542</v>
      </c>
      <c r="L30" s="26">
        <v>309.85923753665742</v>
      </c>
      <c r="M30" s="26">
        <v>189.11436950146648</v>
      </c>
      <c r="N30" s="26">
        <v>310.6627565982414</v>
      </c>
      <c r="O30" s="26">
        <v>207.40469208211147</v>
      </c>
      <c r="P30" s="26">
        <v>1</v>
      </c>
      <c r="Q30" s="26">
        <v>0.57184750733137835</v>
      </c>
      <c r="R30" s="26">
        <v>178.07038123167158</v>
      </c>
      <c r="S30" s="26">
        <v>57.695014662756627</v>
      </c>
      <c r="T30" s="26">
        <v>82.513196480938575</v>
      </c>
      <c r="U30" s="26">
        <v>201.36070381231679</v>
      </c>
      <c r="V30" s="26">
        <v>270.16129032258175</v>
      </c>
      <c r="W30" s="27"/>
      <c r="X30" s="24" t="s">
        <v>210</v>
      </c>
      <c r="Y30" s="30" t="s">
        <v>211</v>
      </c>
      <c r="Z30" s="24" t="s">
        <v>212</v>
      </c>
      <c r="AA30" s="28" t="s">
        <v>247</v>
      </c>
      <c r="AB30" s="24" t="s">
        <v>210</v>
      </c>
      <c r="AC30" s="30" t="s">
        <v>211</v>
      </c>
      <c r="AD30" s="30" t="s">
        <v>212</v>
      </c>
      <c r="AE30" s="36">
        <v>43370</v>
      </c>
    </row>
    <row r="31" spans="1:31" ht="15.75" x14ac:dyDescent="0.25">
      <c r="A31" s="23" t="s">
        <v>309</v>
      </c>
      <c r="B31" s="24" t="s">
        <v>310</v>
      </c>
      <c r="C31" s="24" t="s">
        <v>311</v>
      </c>
      <c r="D31" s="24" t="s">
        <v>206</v>
      </c>
      <c r="E31" s="29">
        <v>92231</v>
      </c>
      <c r="F31" s="24" t="s">
        <v>257</v>
      </c>
      <c r="G31" s="24" t="s">
        <v>225</v>
      </c>
      <c r="H31" s="24" t="s">
        <v>209</v>
      </c>
      <c r="I31" s="25">
        <v>87.249572649572698</v>
      </c>
      <c r="J31" s="26">
        <v>465.22287390029129</v>
      </c>
      <c r="K31" s="26">
        <v>6.3782991202346047</v>
      </c>
      <c r="L31" s="26">
        <v>6.6334310850439859</v>
      </c>
      <c r="M31" s="26">
        <v>34.310850439882707</v>
      </c>
      <c r="N31" s="26">
        <v>59.994134897360745</v>
      </c>
      <c r="O31" s="26">
        <v>403.46920821114304</v>
      </c>
      <c r="P31" s="26">
        <v>1.9677419354838706</v>
      </c>
      <c r="Q31" s="26">
        <v>47.114369501466335</v>
      </c>
      <c r="R31" s="26">
        <v>44.284457478005912</v>
      </c>
      <c r="S31" s="26">
        <v>7.2375366568914936</v>
      </c>
      <c r="T31" s="26">
        <v>10.407624633431089</v>
      </c>
      <c r="U31" s="26">
        <v>450.61583577712508</v>
      </c>
      <c r="V31" s="26">
        <v>371.11143695014505</v>
      </c>
      <c r="W31" s="27">
        <v>640</v>
      </c>
      <c r="X31" s="24" t="s">
        <v>210</v>
      </c>
      <c r="Y31" s="30" t="s">
        <v>211</v>
      </c>
      <c r="Z31" s="24" t="s">
        <v>212</v>
      </c>
      <c r="AA31" s="28" t="s">
        <v>312</v>
      </c>
      <c r="AB31" s="24" t="s">
        <v>210</v>
      </c>
      <c r="AC31" s="30" t="s">
        <v>211</v>
      </c>
      <c r="AD31" s="30" t="s">
        <v>212</v>
      </c>
      <c r="AE31" s="36">
        <v>43482</v>
      </c>
    </row>
    <row r="32" spans="1:31" ht="15.75" x14ac:dyDescent="0.25">
      <c r="A32" s="23" t="s">
        <v>322</v>
      </c>
      <c r="B32" s="24" t="s">
        <v>323</v>
      </c>
      <c r="C32" s="24" t="s">
        <v>324</v>
      </c>
      <c r="D32" s="24" t="s">
        <v>325</v>
      </c>
      <c r="E32" s="29">
        <v>23901</v>
      </c>
      <c r="F32" s="24" t="s">
        <v>326</v>
      </c>
      <c r="G32" s="24" t="s">
        <v>208</v>
      </c>
      <c r="H32" s="24" t="s">
        <v>5</v>
      </c>
      <c r="I32" s="25">
        <v>72.400893582453307</v>
      </c>
      <c r="J32" s="26">
        <v>111.48973607038134</v>
      </c>
      <c r="K32" s="26">
        <v>158.31378299120246</v>
      </c>
      <c r="L32" s="26">
        <v>109.85043988269793</v>
      </c>
      <c r="M32" s="26">
        <v>127.61583577712608</v>
      </c>
      <c r="N32" s="26">
        <v>326.45747800586554</v>
      </c>
      <c r="O32" s="26">
        <v>180.29912023460429</v>
      </c>
      <c r="P32" s="26">
        <v>0.51319648093841641</v>
      </c>
      <c r="Q32" s="26">
        <v>0</v>
      </c>
      <c r="R32" s="26">
        <v>143.14076246334298</v>
      </c>
      <c r="S32" s="26">
        <v>96.102639296187661</v>
      </c>
      <c r="T32" s="26">
        <v>89.706744868035202</v>
      </c>
      <c r="U32" s="26">
        <v>178.31964809384189</v>
      </c>
      <c r="V32" s="26">
        <v>270.05571847507406</v>
      </c>
      <c r="W32" s="27">
        <v>500</v>
      </c>
      <c r="X32" s="24" t="s">
        <v>210</v>
      </c>
      <c r="Y32" s="30" t="s">
        <v>211</v>
      </c>
      <c r="Z32" s="24" t="s">
        <v>214</v>
      </c>
      <c r="AA32" s="28" t="s">
        <v>920</v>
      </c>
      <c r="AB32" s="24" t="s">
        <v>210</v>
      </c>
      <c r="AC32" s="30" t="s">
        <v>211</v>
      </c>
      <c r="AD32" s="30" t="s">
        <v>212</v>
      </c>
      <c r="AE32" s="36">
        <v>43524</v>
      </c>
    </row>
    <row r="33" spans="1:31" ht="15.75" x14ac:dyDescent="0.25">
      <c r="A33" s="23" t="s">
        <v>281</v>
      </c>
      <c r="B33" s="24" t="s">
        <v>282</v>
      </c>
      <c r="C33" s="24" t="s">
        <v>283</v>
      </c>
      <c r="D33" s="24" t="s">
        <v>235</v>
      </c>
      <c r="E33" s="29">
        <v>71202</v>
      </c>
      <c r="F33" s="24" t="s">
        <v>236</v>
      </c>
      <c r="G33" s="24" t="s">
        <v>208</v>
      </c>
      <c r="H33" s="24" t="s">
        <v>5</v>
      </c>
      <c r="I33" s="25">
        <v>124.008087810514</v>
      </c>
      <c r="J33" s="26">
        <v>424.75659824046994</v>
      </c>
      <c r="K33" s="26">
        <v>62.281524926686352</v>
      </c>
      <c r="L33" s="26">
        <v>13.730205278592384</v>
      </c>
      <c r="M33" s="26">
        <v>6.4222873900293216</v>
      </c>
      <c r="N33" s="26">
        <v>67.108504398827137</v>
      </c>
      <c r="O33" s="26">
        <v>439.70381231671644</v>
      </c>
      <c r="P33" s="26">
        <v>0</v>
      </c>
      <c r="Q33" s="26">
        <v>0.3782991202346041</v>
      </c>
      <c r="R33" s="26">
        <v>10.50146627565983</v>
      </c>
      <c r="S33" s="26">
        <v>8.7829912023460412</v>
      </c>
      <c r="T33" s="26">
        <v>47.624633431085172</v>
      </c>
      <c r="U33" s="26">
        <v>440.28152492668715</v>
      </c>
      <c r="V33" s="26">
        <v>323.90029325513245</v>
      </c>
      <c r="W33" s="27"/>
      <c r="X33" s="24" t="s">
        <v>210</v>
      </c>
      <c r="Y33" s="30" t="s">
        <v>211</v>
      </c>
      <c r="Z33" s="24" t="s">
        <v>212</v>
      </c>
      <c r="AA33" s="28" t="s">
        <v>284</v>
      </c>
      <c r="AB33" s="24" t="s">
        <v>239</v>
      </c>
      <c r="AC33" s="30"/>
      <c r="AD33" s="30"/>
      <c r="AE33" s="36"/>
    </row>
    <row r="34" spans="1:31" ht="15.75" x14ac:dyDescent="0.25">
      <c r="A34" s="23" t="s">
        <v>313</v>
      </c>
      <c r="B34" s="24" t="s">
        <v>314</v>
      </c>
      <c r="C34" s="24" t="s">
        <v>48</v>
      </c>
      <c r="D34" s="24" t="s">
        <v>223</v>
      </c>
      <c r="E34" s="29">
        <v>76009</v>
      </c>
      <c r="F34" s="24" t="s">
        <v>315</v>
      </c>
      <c r="G34" s="24" t="s">
        <v>208</v>
      </c>
      <c r="H34" s="24" t="s">
        <v>209</v>
      </c>
      <c r="I34" s="25">
        <v>20.664881993007</v>
      </c>
      <c r="J34" s="26">
        <v>226.16129032257757</v>
      </c>
      <c r="K34" s="26">
        <v>88.838709677418805</v>
      </c>
      <c r="L34" s="26">
        <v>98.627565982404278</v>
      </c>
      <c r="M34" s="26">
        <v>79.228739002932457</v>
      </c>
      <c r="N34" s="26">
        <v>260.99999999999386</v>
      </c>
      <c r="O34" s="26">
        <v>188.93841642228523</v>
      </c>
      <c r="P34" s="26">
        <v>22.428152492668712</v>
      </c>
      <c r="Q34" s="26">
        <v>20.489736070381355</v>
      </c>
      <c r="R34" s="26">
        <v>128.93841642228577</v>
      </c>
      <c r="S34" s="26">
        <v>69.718475073313428</v>
      </c>
      <c r="T34" s="26">
        <v>85.425219941348445</v>
      </c>
      <c r="U34" s="26">
        <v>208.77419354838469</v>
      </c>
      <c r="V34" s="26">
        <v>274.0909090909015</v>
      </c>
      <c r="W34" s="27"/>
      <c r="X34" s="24" t="s">
        <v>210</v>
      </c>
      <c r="Y34" s="30" t="s">
        <v>211</v>
      </c>
      <c r="Z34" s="24" t="s">
        <v>212</v>
      </c>
      <c r="AA34" s="28" t="s">
        <v>316</v>
      </c>
      <c r="AB34" s="24" t="s">
        <v>210</v>
      </c>
      <c r="AC34" s="30" t="s">
        <v>211</v>
      </c>
      <c r="AD34" s="30" t="s">
        <v>212</v>
      </c>
      <c r="AE34" s="36">
        <v>43510</v>
      </c>
    </row>
    <row r="35" spans="1:31" ht="15.75" x14ac:dyDescent="0.25">
      <c r="A35" s="23" t="s">
        <v>331</v>
      </c>
      <c r="B35" s="24" t="s">
        <v>332</v>
      </c>
      <c r="C35" s="24" t="s">
        <v>49</v>
      </c>
      <c r="D35" s="24" t="s">
        <v>333</v>
      </c>
      <c r="E35" s="29">
        <v>80010</v>
      </c>
      <c r="F35" s="24" t="s">
        <v>334</v>
      </c>
      <c r="G35" s="24" t="s">
        <v>225</v>
      </c>
      <c r="H35" s="24" t="s">
        <v>209</v>
      </c>
      <c r="I35" s="25">
        <v>77.806327160493794</v>
      </c>
      <c r="J35" s="26">
        <v>185.12903225806477</v>
      </c>
      <c r="K35" s="26">
        <v>61.700879765395989</v>
      </c>
      <c r="L35" s="26">
        <v>139.19061583577729</v>
      </c>
      <c r="M35" s="26">
        <v>90.337243401759636</v>
      </c>
      <c r="N35" s="26">
        <v>261.24046920821166</v>
      </c>
      <c r="O35" s="26">
        <v>196.77712609970683</v>
      </c>
      <c r="P35" s="26">
        <v>5.2844574780058631</v>
      </c>
      <c r="Q35" s="26">
        <v>13.055718475073318</v>
      </c>
      <c r="R35" s="26">
        <v>133.93548387096786</v>
      </c>
      <c r="S35" s="26">
        <v>81.93841642228746</v>
      </c>
      <c r="T35" s="26">
        <v>51.041055718475157</v>
      </c>
      <c r="U35" s="26">
        <v>209.442815249267</v>
      </c>
      <c r="V35" s="26">
        <v>283.45454545454623</v>
      </c>
      <c r="W35" s="27">
        <v>525</v>
      </c>
      <c r="X35" s="24" t="s">
        <v>210</v>
      </c>
      <c r="Y35" s="30" t="s">
        <v>211</v>
      </c>
      <c r="Z35" s="24" t="s">
        <v>212</v>
      </c>
      <c r="AA35" s="28" t="s">
        <v>335</v>
      </c>
      <c r="AB35" s="24" t="s">
        <v>210</v>
      </c>
      <c r="AC35" s="30" t="s">
        <v>211</v>
      </c>
      <c r="AD35" s="30" t="s">
        <v>212</v>
      </c>
      <c r="AE35" s="36">
        <v>43377</v>
      </c>
    </row>
    <row r="36" spans="1:31" ht="15.75" x14ac:dyDescent="0.25">
      <c r="A36" s="23" t="s">
        <v>8</v>
      </c>
      <c r="B36" s="24" t="s">
        <v>340</v>
      </c>
      <c r="C36" s="24" t="s">
        <v>341</v>
      </c>
      <c r="D36" s="24" t="s">
        <v>330</v>
      </c>
      <c r="E36" s="29">
        <v>33073</v>
      </c>
      <c r="F36" s="24" t="s">
        <v>35</v>
      </c>
      <c r="G36" s="24" t="s">
        <v>225</v>
      </c>
      <c r="H36" s="24" t="s">
        <v>209</v>
      </c>
      <c r="I36" s="25">
        <v>43.271372071797998</v>
      </c>
      <c r="J36" s="26">
        <v>423.747800586511</v>
      </c>
      <c r="K36" s="26">
        <v>51.809384164222983</v>
      </c>
      <c r="L36" s="26">
        <v>0.31964809384164222</v>
      </c>
      <c r="M36" s="26">
        <v>7.6246334310850442E-2</v>
      </c>
      <c r="N36" s="26">
        <v>93.545454545454731</v>
      </c>
      <c r="O36" s="26">
        <v>307.36950146627601</v>
      </c>
      <c r="P36" s="26">
        <v>7.1524926686216963</v>
      </c>
      <c r="Q36" s="26">
        <v>67.885630498533899</v>
      </c>
      <c r="R36" s="26">
        <v>4.8181818181818166</v>
      </c>
      <c r="S36" s="26">
        <v>27.087976539589476</v>
      </c>
      <c r="T36" s="26">
        <v>69.862170087976622</v>
      </c>
      <c r="U36" s="26">
        <v>374.18475073313823</v>
      </c>
      <c r="V36" s="26">
        <v>271.18181818181927</v>
      </c>
      <c r="W36" s="27">
        <v>700</v>
      </c>
      <c r="X36" s="24" t="s">
        <v>210</v>
      </c>
      <c r="Y36" s="30" t="s">
        <v>211</v>
      </c>
      <c r="Z36" s="24" t="s">
        <v>212</v>
      </c>
      <c r="AA36" s="28" t="s">
        <v>342</v>
      </c>
      <c r="AB36" s="24" t="s">
        <v>210</v>
      </c>
      <c r="AC36" s="30" t="s">
        <v>211</v>
      </c>
      <c r="AD36" s="30" t="s">
        <v>212</v>
      </c>
      <c r="AE36" s="36">
        <v>43405</v>
      </c>
    </row>
    <row r="37" spans="1:31" ht="15.75" x14ac:dyDescent="0.25">
      <c r="A37" s="23" t="s">
        <v>336</v>
      </c>
      <c r="B37" s="24" t="s">
        <v>337</v>
      </c>
      <c r="C37" s="24" t="s">
        <v>338</v>
      </c>
      <c r="D37" s="24" t="s">
        <v>218</v>
      </c>
      <c r="E37" s="29">
        <v>31537</v>
      </c>
      <c r="F37" s="24" t="s">
        <v>219</v>
      </c>
      <c r="G37" s="24" t="s">
        <v>208</v>
      </c>
      <c r="H37" s="24" t="s">
        <v>5</v>
      </c>
      <c r="I37" s="25">
        <v>61.381965552178301</v>
      </c>
      <c r="J37" s="26">
        <v>306.39296187683425</v>
      </c>
      <c r="K37" s="26">
        <v>103.13782991202358</v>
      </c>
      <c r="L37" s="26">
        <v>34.671554252199506</v>
      </c>
      <c r="M37" s="26">
        <v>23.243401759530833</v>
      </c>
      <c r="N37" s="26">
        <v>184.78885630498536</v>
      </c>
      <c r="O37" s="26">
        <v>282.46920821114503</v>
      </c>
      <c r="P37" s="26">
        <v>0</v>
      </c>
      <c r="Q37" s="26">
        <v>0.18768328445747801</v>
      </c>
      <c r="R37" s="26">
        <v>50.624633431085172</v>
      </c>
      <c r="S37" s="26">
        <v>46.791788856305054</v>
      </c>
      <c r="T37" s="26">
        <v>88.407624633431197</v>
      </c>
      <c r="U37" s="26">
        <v>281.62170087976659</v>
      </c>
      <c r="V37" s="26">
        <v>203.4897360703811</v>
      </c>
      <c r="W37" s="27">
        <v>544</v>
      </c>
      <c r="X37" s="24" t="s">
        <v>210</v>
      </c>
      <c r="Y37" s="30" t="s">
        <v>211</v>
      </c>
      <c r="Z37" s="24" t="s">
        <v>212</v>
      </c>
      <c r="AA37" s="28" t="s">
        <v>339</v>
      </c>
      <c r="AB37" s="24" t="s">
        <v>210</v>
      </c>
      <c r="AC37" s="30" t="s">
        <v>211</v>
      </c>
      <c r="AD37" s="30" t="s">
        <v>212</v>
      </c>
      <c r="AE37" s="36">
        <v>42817</v>
      </c>
    </row>
    <row r="38" spans="1:31" ht="15.75" x14ac:dyDescent="0.25">
      <c r="A38" s="23" t="s">
        <v>306</v>
      </c>
      <c r="B38" s="24" t="s">
        <v>307</v>
      </c>
      <c r="C38" s="24" t="s">
        <v>308</v>
      </c>
      <c r="D38" s="24" t="s">
        <v>235</v>
      </c>
      <c r="E38" s="29">
        <v>70515</v>
      </c>
      <c r="F38" s="24" t="s">
        <v>236</v>
      </c>
      <c r="G38" s="24" t="s">
        <v>208</v>
      </c>
      <c r="H38" s="24" t="s">
        <v>209</v>
      </c>
      <c r="I38" s="25">
        <v>102.926706827309</v>
      </c>
      <c r="J38" s="26">
        <v>389.65102639296197</v>
      </c>
      <c r="K38" s="26">
        <v>29.604105571847544</v>
      </c>
      <c r="L38" s="26">
        <v>9.7214076246334358</v>
      </c>
      <c r="M38" s="26">
        <v>3.5542521994134884</v>
      </c>
      <c r="N38" s="26">
        <v>5.865102639296188E-2</v>
      </c>
      <c r="O38" s="26">
        <v>1.7595307917888561E-2</v>
      </c>
      <c r="P38" s="26">
        <v>46.079178885630569</v>
      </c>
      <c r="Q38" s="26">
        <v>386.37536656891496</v>
      </c>
      <c r="R38" s="26">
        <v>9.3049853372434086</v>
      </c>
      <c r="S38" s="26">
        <v>7.2785923753665669</v>
      </c>
      <c r="T38" s="26">
        <v>30.739002932551369</v>
      </c>
      <c r="U38" s="26">
        <v>385.208211143695</v>
      </c>
      <c r="V38" s="26">
        <v>184.96774193548384</v>
      </c>
      <c r="W38" s="27">
        <v>700</v>
      </c>
      <c r="X38" s="24" t="s">
        <v>210</v>
      </c>
      <c r="Y38" s="30" t="s">
        <v>211</v>
      </c>
      <c r="Z38" s="24" t="s">
        <v>212</v>
      </c>
      <c r="AA38" s="28" t="s">
        <v>287</v>
      </c>
      <c r="AB38" s="24" t="s">
        <v>210</v>
      </c>
      <c r="AC38" s="30" t="s">
        <v>294</v>
      </c>
      <c r="AD38" s="30" t="s">
        <v>212</v>
      </c>
      <c r="AE38" s="36">
        <v>42047</v>
      </c>
    </row>
    <row r="39" spans="1:31" ht="15.75" x14ac:dyDescent="0.25">
      <c r="A39" s="23" t="s">
        <v>11</v>
      </c>
      <c r="B39" s="24" t="s">
        <v>343</v>
      </c>
      <c r="C39" s="24" t="s">
        <v>344</v>
      </c>
      <c r="D39" s="24" t="s">
        <v>235</v>
      </c>
      <c r="E39" s="29">
        <v>71430</v>
      </c>
      <c r="F39" s="24" t="s">
        <v>236</v>
      </c>
      <c r="G39" s="24" t="s">
        <v>237</v>
      </c>
      <c r="H39" s="24" t="s">
        <v>5</v>
      </c>
      <c r="I39" s="25">
        <v>27.613928045445</v>
      </c>
      <c r="J39" s="26">
        <v>257.44574780058679</v>
      </c>
      <c r="K39" s="26">
        <v>80.627565982404846</v>
      </c>
      <c r="L39" s="26">
        <v>54.645161290322832</v>
      </c>
      <c r="M39" s="26">
        <v>16.504398826979511</v>
      </c>
      <c r="N39" s="26">
        <v>143.98240469208253</v>
      </c>
      <c r="O39" s="26">
        <v>265.24046920821144</v>
      </c>
      <c r="P39" s="26">
        <v>0</v>
      </c>
      <c r="Q39" s="26">
        <v>0</v>
      </c>
      <c r="R39" s="26">
        <v>28.545454545454643</v>
      </c>
      <c r="S39" s="26">
        <v>32.762463343108649</v>
      </c>
      <c r="T39" s="26">
        <v>82.131964809384456</v>
      </c>
      <c r="U39" s="26">
        <v>265.78299120234624</v>
      </c>
      <c r="V39" s="26">
        <v>398.22873900293496</v>
      </c>
      <c r="W39" s="27">
        <v>625</v>
      </c>
      <c r="X39" s="24" t="s">
        <v>210</v>
      </c>
      <c r="Y39" s="30" t="s">
        <v>211</v>
      </c>
      <c r="Z39" s="24" t="s">
        <v>212</v>
      </c>
      <c r="AA39" s="28" t="s">
        <v>345</v>
      </c>
      <c r="AB39" s="24" t="s">
        <v>210</v>
      </c>
      <c r="AC39" s="30" t="s">
        <v>346</v>
      </c>
      <c r="AD39" s="30" t="s">
        <v>347</v>
      </c>
      <c r="AE39" s="36">
        <v>39190</v>
      </c>
    </row>
    <row r="40" spans="1:31" ht="15.75" x14ac:dyDescent="0.25">
      <c r="A40" s="23" t="s">
        <v>348</v>
      </c>
      <c r="B40" s="24" t="s">
        <v>349</v>
      </c>
      <c r="C40" s="24" t="s">
        <v>350</v>
      </c>
      <c r="D40" s="24" t="s">
        <v>351</v>
      </c>
      <c r="E40" s="29">
        <v>17402</v>
      </c>
      <c r="F40" s="24" t="s">
        <v>352</v>
      </c>
      <c r="G40" s="24" t="s">
        <v>237</v>
      </c>
      <c r="H40" s="24" t="s">
        <v>209</v>
      </c>
      <c r="I40" s="25">
        <v>57.187206360679397</v>
      </c>
      <c r="J40" s="26">
        <v>98.360703812316942</v>
      </c>
      <c r="K40" s="26">
        <v>106.73020527859256</v>
      </c>
      <c r="L40" s="26">
        <v>106.8211143695016</v>
      </c>
      <c r="M40" s="26">
        <v>91.914956011730354</v>
      </c>
      <c r="N40" s="26">
        <v>275.83284457477845</v>
      </c>
      <c r="O40" s="26">
        <v>101.70967741935512</v>
      </c>
      <c r="P40" s="26">
        <v>13.37829912023461</v>
      </c>
      <c r="Q40" s="26">
        <v>12.906158357771272</v>
      </c>
      <c r="R40" s="26">
        <v>152.97947214076177</v>
      </c>
      <c r="S40" s="26">
        <v>67.586510263929725</v>
      </c>
      <c r="T40" s="26">
        <v>66.313782991202444</v>
      </c>
      <c r="U40" s="26">
        <v>116.94721407624658</v>
      </c>
      <c r="V40" s="26">
        <v>300.06158357771062</v>
      </c>
      <c r="W40" s="27"/>
      <c r="X40" s="24" t="s">
        <v>210</v>
      </c>
      <c r="Y40" s="30" t="s">
        <v>294</v>
      </c>
      <c r="Z40" s="24" t="s">
        <v>212</v>
      </c>
      <c r="AA40" s="28" t="s">
        <v>353</v>
      </c>
      <c r="AB40" s="24" t="s">
        <v>210</v>
      </c>
      <c r="AC40" s="30" t="s">
        <v>294</v>
      </c>
      <c r="AD40" s="30" t="s">
        <v>212</v>
      </c>
      <c r="AE40" s="36">
        <v>43391</v>
      </c>
    </row>
    <row r="41" spans="1:31" ht="15.75" x14ac:dyDescent="0.25">
      <c r="A41" s="23" t="s">
        <v>19</v>
      </c>
      <c r="B41" s="24" t="s">
        <v>367</v>
      </c>
      <c r="C41" s="24" t="s">
        <v>368</v>
      </c>
      <c r="D41" s="24" t="s">
        <v>330</v>
      </c>
      <c r="E41" s="29">
        <v>33471</v>
      </c>
      <c r="F41" s="24" t="s">
        <v>35</v>
      </c>
      <c r="G41" s="24" t="s">
        <v>237</v>
      </c>
      <c r="H41" s="24" t="s">
        <v>209</v>
      </c>
      <c r="I41" s="25">
        <v>61.813729977116701</v>
      </c>
      <c r="J41" s="26">
        <v>1.2844574780058648</v>
      </c>
      <c r="K41" s="26">
        <v>30.475073313783042</v>
      </c>
      <c r="L41" s="26">
        <v>179.33137829912022</v>
      </c>
      <c r="M41" s="26">
        <v>172.97947214076282</v>
      </c>
      <c r="N41" s="26">
        <v>260.86217008797735</v>
      </c>
      <c r="O41" s="26">
        <v>66.598240469208406</v>
      </c>
      <c r="P41" s="26">
        <v>34.715542521994159</v>
      </c>
      <c r="Q41" s="26">
        <v>21.894428152492708</v>
      </c>
      <c r="R41" s="26">
        <v>168.58944281524944</v>
      </c>
      <c r="S41" s="26">
        <v>72.97360703812322</v>
      </c>
      <c r="T41" s="26">
        <v>54.299120234604203</v>
      </c>
      <c r="U41" s="26">
        <v>88.208211143695124</v>
      </c>
      <c r="V41" s="26">
        <v>256.79765395894441</v>
      </c>
      <c r="W41" s="27"/>
      <c r="X41" s="24" t="s">
        <v>210</v>
      </c>
      <c r="Y41" s="30" t="s">
        <v>346</v>
      </c>
      <c r="Z41" s="24" t="s">
        <v>214</v>
      </c>
      <c r="AA41" s="28" t="s">
        <v>914</v>
      </c>
      <c r="AB41" s="24" t="s">
        <v>210</v>
      </c>
      <c r="AC41" s="30" t="s">
        <v>346</v>
      </c>
      <c r="AD41" s="30" t="s">
        <v>369</v>
      </c>
      <c r="AE41" s="36">
        <v>43538</v>
      </c>
    </row>
    <row r="42" spans="1:31" ht="15.75" x14ac:dyDescent="0.25">
      <c r="A42" s="23" t="s">
        <v>361</v>
      </c>
      <c r="B42" s="24" t="s">
        <v>362</v>
      </c>
      <c r="C42" s="24" t="s">
        <v>363</v>
      </c>
      <c r="D42" s="24" t="s">
        <v>364</v>
      </c>
      <c r="E42" s="29">
        <v>14020</v>
      </c>
      <c r="F42" s="24" t="s">
        <v>365</v>
      </c>
      <c r="G42" s="24" t="s">
        <v>269</v>
      </c>
      <c r="H42" s="24" t="s">
        <v>209</v>
      </c>
      <c r="I42" s="25">
        <v>96.199867637326307</v>
      </c>
      <c r="J42" s="26">
        <v>111.85337243401796</v>
      </c>
      <c r="K42" s="26">
        <v>64.275659824047054</v>
      </c>
      <c r="L42" s="26">
        <v>87.137829912023548</v>
      </c>
      <c r="M42" s="26">
        <v>110.73607038123178</v>
      </c>
      <c r="N42" s="26">
        <v>244.21994134897395</v>
      </c>
      <c r="O42" s="26">
        <v>92.39002932551341</v>
      </c>
      <c r="P42" s="26">
        <v>15.170087976539598</v>
      </c>
      <c r="Q42" s="26">
        <v>22.222873900293283</v>
      </c>
      <c r="R42" s="26">
        <v>174.80645161290346</v>
      </c>
      <c r="S42" s="26">
        <v>35.988269794721447</v>
      </c>
      <c r="T42" s="26">
        <v>49.85630498533731</v>
      </c>
      <c r="U42" s="26">
        <v>113.35190615835812</v>
      </c>
      <c r="V42" s="26">
        <v>293.46041055718626</v>
      </c>
      <c r="W42" s="27">
        <v>400</v>
      </c>
      <c r="X42" s="24" t="s">
        <v>210</v>
      </c>
      <c r="Y42" s="30" t="s">
        <v>211</v>
      </c>
      <c r="Z42" s="24" t="s">
        <v>212</v>
      </c>
      <c r="AA42" s="28" t="s">
        <v>366</v>
      </c>
      <c r="AB42" s="24" t="s">
        <v>210</v>
      </c>
      <c r="AC42" s="30" t="s">
        <v>211</v>
      </c>
      <c r="AD42" s="30" t="s">
        <v>212</v>
      </c>
      <c r="AE42" s="36">
        <v>43181</v>
      </c>
    </row>
    <row r="43" spans="1:31" ht="15.75" x14ac:dyDescent="0.25">
      <c r="A43" s="23" t="s">
        <v>7</v>
      </c>
      <c r="B43" s="24" t="s">
        <v>359</v>
      </c>
      <c r="C43" s="24" t="s">
        <v>360</v>
      </c>
      <c r="D43" s="24" t="s">
        <v>235</v>
      </c>
      <c r="E43" s="29">
        <v>71465</v>
      </c>
      <c r="F43" s="24" t="s">
        <v>236</v>
      </c>
      <c r="G43" s="24" t="s">
        <v>237</v>
      </c>
      <c r="H43" s="24" t="s">
        <v>209</v>
      </c>
      <c r="I43" s="25">
        <v>18.679062099285598</v>
      </c>
      <c r="J43" s="26">
        <v>241.1994134897362</v>
      </c>
      <c r="K43" s="26">
        <v>43.299120234604544</v>
      </c>
      <c r="L43" s="26">
        <v>38.929618768328901</v>
      </c>
      <c r="M43" s="26">
        <v>20.724340175953213</v>
      </c>
      <c r="N43" s="26">
        <v>100.62756598240537</v>
      </c>
      <c r="O43" s="26">
        <v>243.5249266862171</v>
      </c>
      <c r="P43" s="26">
        <v>0</v>
      </c>
      <c r="Q43" s="26">
        <v>0</v>
      </c>
      <c r="R43" s="26">
        <v>40.586510263929995</v>
      </c>
      <c r="S43" s="26">
        <v>21.457478005865244</v>
      </c>
      <c r="T43" s="26">
        <v>38.498533724340554</v>
      </c>
      <c r="U43" s="26">
        <v>243.60997067448682</v>
      </c>
      <c r="V43" s="26">
        <v>335.45161290321579</v>
      </c>
      <c r="W43" s="27">
        <v>550</v>
      </c>
      <c r="X43" s="24" t="s">
        <v>210</v>
      </c>
      <c r="Y43" s="30" t="s">
        <v>211</v>
      </c>
      <c r="Z43" s="24" t="s">
        <v>212</v>
      </c>
      <c r="AA43" s="28" t="s">
        <v>358</v>
      </c>
      <c r="AB43" s="24" t="s">
        <v>239</v>
      </c>
      <c r="AC43" s="30"/>
      <c r="AD43" s="30"/>
      <c r="AE43" s="36"/>
    </row>
    <row r="44" spans="1:31" ht="15.75" x14ac:dyDescent="0.25">
      <c r="A44" s="23" t="s">
        <v>16</v>
      </c>
      <c r="B44" s="24" t="s">
        <v>370</v>
      </c>
      <c r="C44" s="24" t="s">
        <v>371</v>
      </c>
      <c r="D44" s="24" t="s">
        <v>223</v>
      </c>
      <c r="E44" s="29">
        <v>78046</v>
      </c>
      <c r="F44" s="24" t="s">
        <v>224</v>
      </c>
      <c r="G44" s="24" t="s">
        <v>258</v>
      </c>
      <c r="H44" s="24" t="s">
        <v>5</v>
      </c>
      <c r="I44" s="25">
        <v>31.038665254237301</v>
      </c>
      <c r="J44" s="26">
        <v>265.38709677419587</v>
      </c>
      <c r="K44" s="26">
        <v>21.859237536656941</v>
      </c>
      <c r="L44" s="26">
        <v>10.129032258064512</v>
      </c>
      <c r="M44" s="26">
        <v>10.765395894428151</v>
      </c>
      <c r="N44" s="26">
        <v>61.633431085044293</v>
      </c>
      <c r="O44" s="26">
        <v>246.45747800586736</v>
      </c>
      <c r="P44" s="26">
        <v>0</v>
      </c>
      <c r="Q44" s="26">
        <v>4.9853372434017593E-2</v>
      </c>
      <c r="R44" s="26">
        <v>9.275659824046917</v>
      </c>
      <c r="S44" s="26">
        <v>9.3167155425219903</v>
      </c>
      <c r="T44" s="26">
        <v>43.266862170088146</v>
      </c>
      <c r="U44" s="26">
        <v>246.28152492668849</v>
      </c>
      <c r="V44" s="26">
        <v>227.39882697947414</v>
      </c>
      <c r="W44" s="27">
        <v>275</v>
      </c>
      <c r="X44" s="24" t="s">
        <v>210</v>
      </c>
      <c r="Y44" s="30" t="s">
        <v>294</v>
      </c>
      <c r="Z44" s="24" t="s">
        <v>212</v>
      </c>
      <c r="AA44" s="28" t="s">
        <v>915</v>
      </c>
      <c r="AB44" s="24" t="s">
        <v>210</v>
      </c>
      <c r="AC44" s="30" t="s">
        <v>294</v>
      </c>
      <c r="AD44" s="30" t="s">
        <v>212</v>
      </c>
      <c r="AE44" s="36">
        <v>43538</v>
      </c>
    </row>
    <row r="45" spans="1:31" ht="15.75" x14ac:dyDescent="0.25">
      <c r="A45" s="23" t="s">
        <v>376</v>
      </c>
      <c r="B45" s="24" t="s">
        <v>377</v>
      </c>
      <c r="C45" s="24" t="s">
        <v>378</v>
      </c>
      <c r="D45" s="24" t="s">
        <v>223</v>
      </c>
      <c r="E45" s="29">
        <v>77351</v>
      </c>
      <c r="F45" s="24" t="s">
        <v>279</v>
      </c>
      <c r="G45" s="24" t="s">
        <v>237</v>
      </c>
      <c r="H45" s="24" t="s">
        <v>5</v>
      </c>
      <c r="I45" s="25">
        <v>66.122905027933001</v>
      </c>
      <c r="J45" s="26">
        <v>229.54545454545396</v>
      </c>
      <c r="K45" s="26">
        <v>31.906158357771297</v>
      </c>
      <c r="L45" s="26">
        <v>18.510263929618791</v>
      </c>
      <c r="M45" s="26">
        <v>17.029325513196511</v>
      </c>
      <c r="N45" s="26">
        <v>59.322580645161565</v>
      </c>
      <c r="O45" s="26">
        <v>237.45747800586457</v>
      </c>
      <c r="P45" s="26">
        <v>2.6392961876832845E-2</v>
      </c>
      <c r="Q45" s="26">
        <v>0.18475073313782991</v>
      </c>
      <c r="R45" s="26">
        <v>19.378299120234633</v>
      </c>
      <c r="S45" s="26">
        <v>12.756598240469225</v>
      </c>
      <c r="T45" s="26">
        <v>28.445747800586574</v>
      </c>
      <c r="U45" s="26">
        <v>236.41055718475022</v>
      </c>
      <c r="V45" s="26">
        <v>156.07917888563074</v>
      </c>
      <c r="W45" s="27"/>
      <c r="X45" s="24" t="s">
        <v>210</v>
      </c>
      <c r="Y45" s="30" t="s">
        <v>346</v>
      </c>
      <c r="Z45" s="24" t="s">
        <v>347</v>
      </c>
      <c r="AA45" s="28" t="s">
        <v>231</v>
      </c>
      <c r="AB45" s="24" t="s">
        <v>210</v>
      </c>
      <c r="AC45" s="30" t="s">
        <v>346</v>
      </c>
      <c r="AD45" s="30" t="s">
        <v>369</v>
      </c>
      <c r="AE45" s="36">
        <v>43475</v>
      </c>
    </row>
    <row r="46" spans="1:31" ht="15.75" x14ac:dyDescent="0.25">
      <c r="A46" s="23" t="s">
        <v>372</v>
      </c>
      <c r="B46" s="24" t="s">
        <v>373</v>
      </c>
      <c r="C46" s="24" t="s">
        <v>374</v>
      </c>
      <c r="D46" s="24" t="s">
        <v>235</v>
      </c>
      <c r="E46" s="29">
        <v>71334</v>
      </c>
      <c r="F46" s="24" t="s">
        <v>236</v>
      </c>
      <c r="G46" s="24" t="s">
        <v>208</v>
      </c>
      <c r="H46" s="24" t="s">
        <v>5</v>
      </c>
      <c r="I46" s="25">
        <v>101.940015186029</v>
      </c>
      <c r="J46" s="26">
        <v>250.04985337243454</v>
      </c>
      <c r="K46" s="26">
        <v>27.824046920821139</v>
      </c>
      <c r="L46" s="26">
        <v>9.1700879765395875</v>
      </c>
      <c r="M46" s="26">
        <v>6.695014662756595</v>
      </c>
      <c r="N46" s="26">
        <v>42.369501466275715</v>
      </c>
      <c r="O46" s="26">
        <v>251.36070381231733</v>
      </c>
      <c r="P46" s="26">
        <v>0</v>
      </c>
      <c r="Q46" s="26">
        <v>8.7976539589442824E-3</v>
      </c>
      <c r="R46" s="26">
        <v>7.9237536656891452</v>
      </c>
      <c r="S46" s="26">
        <v>9.3431085043988222</v>
      </c>
      <c r="T46" s="26">
        <v>25.571847507331405</v>
      </c>
      <c r="U46" s="26">
        <v>250.90029325513257</v>
      </c>
      <c r="V46" s="26">
        <v>218.69208211143766</v>
      </c>
      <c r="W46" s="27"/>
      <c r="X46" s="24" t="s">
        <v>210</v>
      </c>
      <c r="Y46" s="30" t="s">
        <v>346</v>
      </c>
      <c r="Z46" s="24" t="s">
        <v>369</v>
      </c>
      <c r="AA46" s="28" t="s">
        <v>915</v>
      </c>
      <c r="AB46" s="24" t="s">
        <v>210</v>
      </c>
      <c r="AC46" s="30" t="s">
        <v>346</v>
      </c>
      <c r="AD46" s="30" t="s">
        <v>369</v>
      </c>
      <c r="AE46" s="36">
        <v>43762</v>
      </c>
    </row>
    <row r="47" spans="1:31" ht="15.75" x14ac:dyDescent="0.25">
      <c r="A47" s="23" t="s">
        <v>20</v>
      </c>
      <c r="B47" s="24" t="s">
        <v>354</v>
      </c>
      <c r="C47" s="24" t="s">
        <v>41</v>
      </c>
      <c r="D47" s="24" t="s">
        <v>223</v>
      </c>
      <c r="E47" s="29">
        <v>76574</v>
      </c>
      <c r="F47" s="24" t="s">
        <v>224</v>
      </c>
      <c r="G47" s="24" t="s">
        <v>229</v>
      </c>
      <c r="H47" s="24" t="s">
        <v>10</v>
      </c>
      <c r="I47" s="25">
        <v>90.020316027088001</v>
      </c>
      <c r="J47" s="26">
        <v>290.73607038123225</v>
      </c>
      <c r="K47" s="26">
        <v>2.0293255131964809</v>
      </c>
      <c r="L47" s="26">
        <v>0.60410557184750735</v>
      </c>
      <c r="M47" s="26">
        <v>0</v>
      </c>
      <c r="N47" s="26">
        <v>0</v>
      </c>
      <c r="O47" s="26">
        <v>0.51319648093841641</v>
      </c>
      <c r="P47" s="26">
        <v>10.668621700879768</v>
      </c>
      <c r="Q47" s="26">
        <v>282.18768328445776</v>
      </c>
      <c r="R47" s="26">
        <v>0</v>
      </c>
      <c r="S47" s="26">
        <v>0.2404692082111437</v>
      </c>
      <c r="T47" s="26">
        <v>10.428152492668623</v>
      </c>
      <c r="U47" s="26">
        <v>282.70087976539617</v>
      </c>
      <c r="V47" s="26">
        <v>164.17595307917907</v>
      </c>
      <c r="W47" s="27"/>
      <c r="X47" s="24" t="s">
        <v>210</v>
      </c>
      <c r="Y47" s="30" t="s">
        <v>230</v>
      </c>
      <c r="Z47" s="24" t="s">
        <v>214</v>
      </c>
      <c r="AA47" s="28" t="s">
        <v>355</v>
      </c>
      <c r="AB47" s="24" t="s">
        <v>239</v>
      </c>
      <c r="AC47" s="30"/>
      <c r="AD47" s="30"/>
      <c r="AE47" s="36"/>
    </row>
    <row r="48" spans="1:31" ht="15.75" x14ac:dyDescent="0.25">
      <c r="A48" s="23" t="s">
        <v>381</v>
      </c>
      <c r="B48" s="24" t="s">
        <v>382</v>
      </c>
      <c r="C48" s="24" t="s">
        <v>383</v>
      </c>
      <c r="D48" s="24" t="s">
        <v>241</v>
      </c>
      <c r="E48" s="29">
        <v>85132</v>
      </c>
      <c r="F48" s="24" t="s">
        <v>242</v>
      </c>
      <c r="G48" s="24" t="s">
        <v>269</v>
      </c>
      <c r="H48" s="24" t="s">
        <v>5</v>
      </c>
      <c r="I48" s="25">
        <v>13.050936056406499</v>
      </c>
      <c r="J48" s="26">
        <v>194.20527859237231</v>
      </c>
      <c r="K48" s="26">
        <v>69.891495601172778</v>
      </c>
      <c r="L48" s="26">
        <v>5.5601173020527819</v>
      </c>
      <c r="M48" s="26">
        <v>4.4633431085043958</v>
      </c>
      <c r="N48" s="26">
        <v>92.812316715540732</v>
      </c>
      <c r="O48" s="26">
        <v>181.21407624633082</v>
      </c>
      <c r="P48" s="26">
        <v>3.519061583577713E-2</v>
      </c>
      <c r="Q48" s="26">
        <v>5.8651026392961866E-2</v>
      </c>
      <c r="R48" s="26">
        <v>9.3636363636364486</v>
      </c>
      <c r="S48" s="26">
        <v>11.856304985337326</v>
      </c>
      <c r="T48" s="26">
        <v>71.472140762462857</v>
      </c>
      <c r="U48" s="26">
        <v>181.42815249266508</v>
      </c>
      <c r="V48" s="26">
        <v>198.48973607037559</v>
      </c>
      <c r="W48" s="27">
        <v>374</v>
      </c>
      <c r="X48" s="24" t="s">
        <v>210</v>
      </c>
      <c r="Y48" s="30" t="s">
        <v>211</v>
      </c>
      <c r="Z48" s="24" t="s">
        <v>212</v>
      </c>
      <c r="AA48" s="28" t="s">
        <v>384</v>
      </c>
      <c r="AB48" s="24" t="s">
        <v>210</v>
      </c>
      <c r="AC48" s="30" t="s">
        <v>211</v>
      </c>
      <c r="AD48" s="30" t="s">
        <v>212</v>
      </c>
      <c r="AE48" s="36">
        <v>43202</v>
      </c>
    </row>
    <row r="49" spans="1:31" ht="15.75" x14ac:dyDescent="0.25">
      <c r="A49" s="23" t="s">
        <v>379</v>
      </c>
      <c r="B49" s="24" t="s">
        <v>380</v>
      </c>
      <c r="C49" s="24" t="s">
        <v>44</v>
      </c>
      <c r="D49" s="24" t="s">
        <v>223</v>
      </c>
      <c r="E49" s="29">
        <v>76837</v>
      </c>
      <c r="F49" s="24" t="s">
        <v>315</v>
      </c>
      <c r="G49" s="24" t="s">
        <v>293</v>
      </c>
      <c r="H49" s="24" t="s">
        <v>5</v>
      </c>
      <c r="I49" s="25">
        <v>74.645454545454498</v>
      </c>
      <c r="J49" s="26">
        <v>198.80351906158396</v>
      </c>
      <c r="K49" s="26">
        <v>42.71554252199423</v>
      </c>
      <c r="L49" s="26">
        <v>18.753665689149596</v>
      </c>
      <c r="M49" s="26">
        <v>10.513196480938417</v>
      </c>
      <c r="N49" s="26">
        <v>82.331378299120317</v>
      </c>
      <c r="O49" s="26">
        <v>188.3900293255135</v>
      </c>
      <c r="P49" s="26">
        <v>0</v>
      </c>
      <c r="Q49" s="26">
        <v>6.4516129032258063E-2</v>
      </c>
      <c r="R49" s="26">
        <v>29.108504398827048</v>
      </c>
      <c r="S49" s="26">
        <v>18.967741935483897</v>
      </c>
      <c r="T49" s="26">
        <v>34.175953079178896</v>
      </c>
      <c r="U49" s="26">
        <v>188.53372434017624</v>
      </c>
      <c r="V49" s="26">
        <v>134.01173020527878</v>
      </c>
      <c r="W49" s="27"/>
      <c r="X49" s="24" t="s">
        <v>210</v>
      </c>
      <c r="Y49" s="30" t="s">
        <v>346</v>
      </c>
      <c r="Z49" s="24" t="s">
        <v>369</v>
      </c>
      <c r="AA49" s="28" t="s">
        <v>280</v>
      </c>
      <c r="AB49" s="24" t="s">
        <v>239</v>
      </c>
      <c r="AC49" s="30"/>
      <c r="AD49" s="30"/>
      <c r="AE49" s="36"/>
    </row>
    <row r="50" spans="1:31" ht="15.75" x14ac:dyDescent="0.25">
      <c r="A50" s="23" t="s">
        <v>58</v>
      </c>
      <c r="B50" s="24" t="s">
        <v>385</v>
      </c>
      <c r="C50" s="24" t="s">
        <v>386</v>
      </c>
      <c r="D50" s="24" t="s">
        <v>206</v>
      </c>
      <c r="E50" s="29">
        <v>93301</v>
      </c>
      <c r="F50" s="24" t="s">
        <v>387</v>
      </c>
      <c r="G50" s="24" t="s">
        <v>225</v>
      </c>
      <c r="H50" s="24" t="s">
        <v>209</v>
      </c>
      <c r="I50" s="25">
        <v>39.749663526245001</v>
      </c>
      <c r="J50" s="26">
        <v>49.07917888563059</v>
      </c>
      <c r="K50" s="26">
        <v>84.401759530791594</v>
      </c>
      <c r="L50" s="26">
        <v>54.721407624633429</v>
      </c>
      <c r="M50" s="26">
        <v>72.756598240469316</v>
      </c>
      <c r="N50" s="26">
        <v>196.4721407624626</v>
      </c>
      <c r="O50" s="26">
        <v>18.565982404692122</v>
      </c>
      <c r="P50" s="26">
        <v>8.961876832844581</v>
      </c>
      <c r="Q50" s="26">
        <v>36.958944281524971</v>
      </c>
      <c r="R50" s="26">
        <v>151.12609970674461</v>
      </c>
      <c r="S50" s="26">
        <v>33.392961876832921</v>
      </c>
      <c r="T50" s="26">
        <v>19.759530791788908</v>
      </c>
      <c r="U50" s="26">
        <v>56.680351906158464</v>
      </c>
      <c r="V50" s="26">
        <v>193.14956011730101</v>
      </c>
      <c r="W50" s="27">
        <v>320</v>
      </c>
      <c r="X50" s="24" t="s">
        <v>210</v>
      </c>
      <c r="Y50" s="30" t="s">
        <v>211</v>
      </c>
      <c r="Z50" s="24" t="s">
        <v>212</v>
      </c>
      <c r="AA50" s="28" t="s">
        <v>243</v>
      </c>
      <c r="AB50" s="24" t="s">
        <v>210</v>
      </c>
      <c r="AC50" s="30" t="s">
        <v>211</v>
      </c>
      <c r="AD50" s="30" t="s">
        <v>212</v>
      </c>
      <c r="AE50" s="36">
        <v>43279</v>
      </c>
    </row>
    <row r="51" spans="1:31" ht="15.75" x14ac:dyDescent="0.25">
      <c r="A51" s="23" t="s">
        <v>388</v>
      </c>
      <c r="B51" s="24" t="s">
        <v>389</v>
      </c>
      <c r="C51" s="24" t="s">
        <v>390</v>
      </c>
      <c r="D51" s="24" t="s">
        <v>223</v>
      </c>
      <c r="E51" s="29">
        <v>76642</v>
      </c>
      <c r="F51" s="24" t="s">
        <v>224</v>
      </c>
      <c r="G51" s="24" t="s">
        <v>293</v>
      </c>
      <c r="H51" s="24" t="s">
        <v>5</v>
      </c>
      <c r="I51" s="25">
        <v>102.459095283927</v>
      </c>
      <c r="J51" s="26">
        <v>231.03812316715505</v>
      </c>
      <c r="K51" s="26">
        <v>20.615835777126112</v>
      </c>
      <c r="L51" s="26">
        <v>2.5601173020527845</v>
      </c>
      <c r="M51" s="26">
        <v>2.126099706744867</v>
      </c>
      <c r="N51" s="26">
        <v>36.653958944281555</v>
      </c>
      <c r="O51" s="26">
        <v>219.64222873900258</v>
      </c>
      <c r="P51" s="26">
        <v>8.7976539589442824E-3</v>
      </c>
      <c r="Q51" s="26">
        <v>3.5190615835777123E-2</v>
      </c>
      <c r="R51" s="26">
        <v>3.7331378299120215</v>
      </c>
      <c r="S51" s="26">
        <v>2.0557184750733128</v>
      </c>
      <c r="T51" s="26">
        <v>31.052785923753692</v>
      </c>
      <c r="U51" s="26">
        <v>219.49853372433981</v>
      </c>
      <c r="V51" s="26">
        <v>141.82697947214098</v>
      </c>
      <c r="W51" s="27"/>
      <c r="X51" s="24" t="s">
        <v>210</v>
      </c>
      <c r="Y51" s="30" t="s">
        <v>346</v>
      </c>
      <c r="Z51" s="24" t="s">
        <v>369</v>
      </c>
      <c r="AA51" s="28" t="s">
        <v>290</v>
      </c>
      <c r="AB51" s="24" t="s">
        <v>210</v>
      </c>
      <c r="AC51" s="30" t="s">
        <v>346</v>
      </c>
      <c r="AD51" s="30" t="s">
        <v>391</v>
      </c>
      <c r="AE51" s="36">
        <v>41389</v>
      </c>
    </row>
    <row r="52" spans="1:31" ht="15.75" x14ac:dyDescent="0.25">
      <c r="A52" s="23" t="s">
        <v>476</v>
      </c>
      <c r="B52" s="24" t="s">
        <v>477</v>
      </c>
      <c r="C52" s="24" t="s">
        <v>478</v>
      </c>
      <c r="D52" s="24" t="s">
        <v>223</v>
      </c>
      <c r="E52" s="29">
        <v>79501</v>
      </c>
      <c r="F52" s="24" t="s">
        <v>315</v>
      </c>
      <c r="G52" s="24" t="s">
        <v>237</v>
      </c>
      <c r="H52" s="24" t="s">
        <v>5</v>
      </c>
      <c r="I52" s="25">
        <v>35.887686759402399</v>
      </c>
      <c r="J52" s="26">
        <v>85.563049853372647</v>
      </c>
      <c r="K52" s="26">
        <v>80.706744868035358</v>
      </c>
      <c r="L52" s="26">
        <v>50.20821114369511</v>
      </c>
      <c r="M52" s="26">
        <v>39.4105571847508</v>
      </c>
      <c r="N52" s="26">
        <v>169.16422287390057</v>
      </c>
      <c r="O52" s="26">
        <v>61.407624633431155</v>
      </c>
      <c r="P52" s="26">
        <v>4.6129032258064502</v>
      </c>
      <c r="Q52" s="26">
        <v>20.70381231671557</v>
      </c>
      <c r="R52" s="26">
        <v>88.712609970674649</v>
      </c>
      <c r="S52" s="26">
        <v>46.299120234604182</v>
      </c>
      <c r="T52" s="26">
        <v>37.794721407624728</v>
      </c>
      <c r="U52" s="26">
        <v>83.082111436950285</v>
      </c>
      <c r="V52" s="26">
        <v>151.74193548387061</v>
      </c>
      <c r="W52" s="27">
        <v>750</v>
      </c>
      <c r="X52" s="24" t="s">
        <v>210</v>
      </c>
      <c r="Y52" s="30" t="s">
        <v>211</v>
      </c>
      <c r="Z52" s="24" t="s">
        <v>391</v>
      </c>
      <c r="AA52" s="28" t="s">
        <v>280</v>
      </c>
      <c r="AB52" s="24" t="s">
        <v>239</v>
      </c>
      <c r="AC52" s="30"/>
      <c r="AD52" s="30"/>
      <c r="AE52" s="36"/>
    </row>
    <row r="53" spans="1:31" ht="15.75" x14ac:dyDescent="0.25">
      <c r="A53" s="23" t="s">
        <v>413</v>
      </c>
      <c r="B53" s="24" t="s">
        <v>414</v>
      </c>
      <c r="C53" s="24" t="s">
        <v>415</v>
      </c>
      <c r="D53" s="24" t="s">
        <v>330</v>
      </c>
      <c r="E53" s="29">
        <v>32063</v>
      </c>
      <c r="F53" s="24" t="s">
        <v>35</v>
      </c>
      <c r="G53" s="24" t="s">
        <v>237</v>
      </c>
      <c r="H53" s="24" t="s">
        <v>209</v>
      </c>
      <c r="I53" s="25">
        <v>38.751509054326</v>
      </c>
      <c r="J53" s="26">
        <v>35.442815249267007</v>
      </c>
      <c r="K53" s="26">
        <v>65.771260997067543</v>
      </c>
      <c r="L53" s="26">
        <v>82.307917888563225</v>
      </c>
      <c r="M53" s="26">
        <v>53.061583577712739</v>
      </c>
      <c r="N53" s="26">
        <v>147.68328445747829</v>
      </c>
      <c r="O53" s="26">
        <v>73.721407624633542</v>
      </c>
      <c r="P53" s="26">
        <v>12.457478005865104</v>
      </c>
      <c r="Q53" s="26">
        <v>2.72140762463343</v>
      </c>
      <c r="R53" s="26">
        <v>79.093841642228824</v>
      </c>
      <c r="S53" s="26">
        <v>36.651026392961974</v>
      </c>
      <c r="T53" s="26">
        <v>44.545454545454675</v>
      </c>
      <c r="U53" s="26">
        <v>76.29325513196487</v>
      </c>
      <c r="V53" s="26">
        <v>130.88269794721418</v>
      </c>
      <c r="W53" s="27"/>
      <c r="X53" s="24" t="s">
        <v>210</v>
      </c>
      <c r="Y53" s="30" t="s">
        <v>346</v>
      </c>
      <c r="Z53" s="24" t="s">
        <v>369</v>
      </c>
      <c r="AA53" s="28" t="s">
        <v>416</v>
      </c>
      <c r="AB53" s="24" t="s">
        <v>210</v>
      </c>
      <c r="AC53" s="30" t="s">
        <v>346</v>
      </c>
      <c r="AD53" s="30" t="s">
        <v>369</v>
      </c>
      <c r="AE53" s="36">
        <v>43252</v>
      </c>
    </row>
    <row r="54" spans="1:31" ht="15.75" x14ac:dyDescent="0.25">
      <c r="A54" s="23" t="s">
        <v>409</v>
      </c>
      <c r="B54" s="24" t="s">
        <v>410</v>
      </c>
      <c r="C54" s="24" t="s">
        <v>411</v>
      </c>
      <c r="D54" s="24" t="s">
        <v>325</v>
      </c>
      <c r="E54" s="29">
        <v>22427</v>
      </c>
      <c r="F54" s="24" t="s">
        <v>326</v>
      </c>
      <c r="G54" s="24" t="s">
        <v>208</v>
      </c>
      <c r="H54" s="24" t="s">
        <v>209</v>
      </c>
      <c r="I54" s="25">
        <v>56.441093969144497</v>
      </c>
      <c r="J54" s="26">
        <v>53.266862170088039</v>
      </c>
      <c r="K54" s="26">
        <v>71.255131964809536</v>
      </c>
      <c r="L54" s="26">
        <v>50.926686217008886</v>
      </c>
      <c r="M54" s="26">
        <v>54.3695014662757</v>
      </c>
      <c r="N54" s="26">
        <v>134.79472140762479</v>
      </c>
      <c r="O54" s="26">
        <v>68.920821114369531</v>
      </c>
      <c r="P54" s="26">
        <v>7.0557184750733111</v>
      </c>
      <c r="Q54" s="26">
        <v>19.046920821114377</v>
      </c>
      <c r="R54" s="26">
        <v>53.636363636363775</v>
      </c>
      <c r="S54" s="26">
        <v>45.39002932551324</v>
      </c>
      <c r="T54" s="26">
        <v>43.788856304985401</v>
      </c>
      <c r="U54" s="26">
        <v>87.002932551319688</v>
      </c>
      <c r="V54" s="26">
        <v>120.17302052785915</v>
      </c>
      <c r="W54" s="27">
        <v>224</v>
      </c>
      <c r="X54" s="24" t="s">
        <v>210</v>
      </c>
      <c r="Y54" s="30" t="s">
        <v>211</v>
      </c>
      <c r="Z54" s="24" t="s">
        <v>212</v>
      </c>
      <c r="AA54" s="28" t="s">
        <v>412</v>
      </c>
      <c r="AB54" s="24" t="s">
        <v>210</v>
      </c>
      <c r="AC54" s="30" t="s">
        <v>211</v>
      </c>
      <c r="AD54" s="30" t="s">
        <v>391</v>
      </c>
      <c r="AE54" s="36">
        <v>43454</v>
      </c>
    </row>
    <row r="55" spans="1:31" ht="15.75" x14ac:dyDescent="0.25">
      <c r="A55" s="23" t="s">
        <v>392</v>
      </c>
      <c r="B55" s="24" t="s">
        <v>393</v>
      </c>
      <c r="C55" s="24" t="s">
        <v>394</v>
      </c>
      <c r="D55" s="24" t="s">
        <v>34</v>
      </c>
      <c r="E55" s="29">
        <v>2360</v>
      </c>
      <c r="F55" s="24" t="s">
        <v>395</v>
      </c>
      <c r="G55" s="24" t="s">
        <v>237</v>
      </c>
      <c r="H55" s="24" t="s">
        <v>5</v>
      </c>
      <c r="I55" s="25">
        <v>82.975999999999999</v>
      </c>
      <c r="J55" s="26">
        <v>99.214076246334471</v>
      </c>
      <c r="K55" s="26">
        <v>29.964809384164226</v>
      </c>
      <c r="L55" s="26">
        <v>46.826979472140785</v>
      </c>
      <c r="M55" s="26">
        <v>52.703812316715542</v>
      </c>
      <c r="N55" s="26">
        <v>109.01466275659838</v>
      </c>
      <c r="O55" s="26">
        <v>119.67741935483888</v>
      </c>
      <c r="P55" s="26">
        <v>1.7595307917888565E-2</v>
      </c>
      <c r="Q55" s="26">
        <v>0</v>
      </c>
      <c r="R55" s="26">
        <v>57.513196480938419</v>
      </c>
      <c r="S55" s="26">
        <v>21.070381231671558</v>
      </c>
      <c r="T55" s="26">
        <v>30.448680351906155</v>
      </c>
      <c r="U55" s="26">
        <v>119.67741935483888</v>
      </c>
      <c r="V55" s="26">
        <v>122.71260997067493</v>
      </c>
      <c r="W55" s="27"/>
      <c r="X55" s="24" t="s">
        <v>210</v>
      </c>
      <c r="Y55" s="30" t="s">
        <v>346</v>
      </c>
      <c r="Z55" s="24" t="s">
        <v>369</v>
      </c>
      <c r="AA55" s="28" t="s">
        <v>295</v>
      </c>
      <c r="AB55" s="24" t="s">
        <v>210</v>
      </c>
      <c r="AC55" s="30" t="s">
        <v>346</v>
      </c>
      <c r="AD55" s="30" t="s">
        <v>369</v>
      </c>
      <c r="AE55" s="36">
        <v>43265</v>
      </c>
    </row>
    <row r="56" spans="1:31" ht="15.75" x14ac:dyDescent="0.25">
      <c r="A56" s="23" t="s">
        <v>22</v>
      </c>
      <c r="B56" s="24" t="s">
        <v>396</v>
      </c>
      <c r="C56" s="24" t="s">
        <v>397</v>
      </c>
      <c r="D56" s="24" t="s">
        <v>398</v>
      </c>
      <c r="E56" s="29">
        <v>55330</v>
      </c>
      <c r="F56" s="24" t="s">
        <v>399</v>
      </c>
      <c r="G56" s="24" t="s">
        <v>237</v>
      </c>
      <c r="H56" s="24" t="s">
        <v>209</v>
      </c>
      <c r="I56" s="25">
        <v>61.767605633802802</v>
      </c>
      <c r="J56" s="26">
        <v>19.260997067448706</v>
      </c>
      <c r="K56" s="26">
        <v>26.228739002932606</v>
      </c>
      <c r="L56" s="26">
        <v>153.94428152492694</v>
      </c>
      <c r="M56" s="26">
        <v>22.120234604105587</v>
      </c>
      <c r="N56" s="26">
        <v>143.31378299120223</v>
      </c>
      <c r="O56" s="26">
        <v>66.061583577712739</v>
      </c>
      <c r="P56" s="26">
        <v>7.7565982404692067</v>
      </c>
      <c r="Q56" s="26">
        <v>4.4222873900293242</v>
      </c>
      <c r="R56" s="26">
        <v>72.334310850439905</v>
      </c>
      <c r="S56" s="26">
        <v>41.269794721407663</v>
      </c>
      <c r="T56" s="26">
        <v>37.096774193548441</v>
      </c>
      <c r="U56" s="26">
        <v>70.8533724340177</v>
      </c>
      <c r="V56" s="26">
        <v>154.0263929618776</v>
      </c>
      <c r="W56" s="27">
        <v>300</v>
      </c>
      <c r="X56" s="24" t="s">
        <v>210</v>
      </c>
      <c r="Y56" s="30" t="s">
        <v>346</v>
      </c>
      <c r="Z56" s="24" t="s">
        <v>369</v>
      </c>
      <c r="AA56" s="28" t="s">
        <v>358</v>
      </c>
      <c r="AB56" s="24" t="s">
        <v>210</v>
      </c>
      <c r="AC56" s="30" t="s">
        <v>346</v>
      </c>
      <c r="AD56" s="30" t="s">
        <v>369</v>
      </c>
      <c r="AE56" s="36">
        <v>43420</v>
      </c>
    </row>
    <row r="57" spans="1:31" ht="15.75" x14ac:dyDescent="0.25">
      <c r="A57" s="23" t="s">
        <v>28</v>
      </c>
      <c r="B57" s="24" t="s">
        <v>449</v>
      </c>
      <c r="C57" s="24" t="s">
        <v>450</v>
      </c>
      <c r="D57" s="24" t="s">
        <v>223</v>
      </c>
      <c r="E57" s="29">
        <v>78118</v>
      </c>
      <c r="F57" s="24" t="s">
        <v>224</v>
      </c>
      <c r="G57" s="24" t="s">
        <v>229</v>
      </c>
      <c r="H57" s="24" t="s">
        <v>5</v>
      </c>
      <c r="I57" s="25">
        <v>29.0792040577448</v>
      </c>
      <c r="J57" s="26">
        <v>207.46334310850415</v>
      </c>
      <c r="K57" s="26">
        <v>10.454545454545451</v>
      </c>
      <c r="L57" s="26">
        <v>0.48973607038123163</v>
      </c>
      <c r="M57" s="26">
        <v>8.2111436950146638E-2</v>
      </c>
      <c r="N57" s="26">
        <v>4.0821114369501448</v>
      </c>
      <c r="O57" s="26">
        <v>151.12609970674507</v>
      </c>
      <c r="P57" s="26">
        <v>0</v>
      </c>
      <c r="Q57" s="26">
        <v>63.281524926686224</v>
      </c>
      <c r="R57" s="26">
        <v>0</v>
      </c>
      <c r="S57" s="26">
        <v>0.39296187683284456</v>
      </c>
      <c r="T57" s="26">
        <v>3.6891495601173006</v>
      </c>
      <c r="U57" s="26">
        <v>214.40762463343069</v>
      </c>
      <c r="V57" s="26">
        <v>201.93841642228807</v>
      </c>
      <c r="W57" s="27">
        <v>830</v>
      </c>
      <c r="X57" s="24" t="s">
        <v>210</v>
      </c>
      <c r="Y57" s="30" t="s">
        <v>230</v>
      </c>
      <c r="Z57" s="24" t="s">
        <v>214</v>
      </c>
      <c r="AA57" s="28" t="s">
        <v>451</v>
      </c>
      <c r="AB57" s="24" t="s">
        <v>210</v>
      </c>
      <c r="AC57" s="30" t="s">
        <v>230</v>
      </c>
      <c r="AD57" s="30" t="s">
        <v>214</v>
      </c>
      <c r="AE57" s="36">
        <v>43804</v>
      </c>
    </row>
    <row r="58" spans="1:31" ht="15.75" x14ac:dyDescent="0.25">
      <c r="A58" s="23" t="s">
        <v>404</v>
      </c>
      <c r="B58" s="24" t="s">
        <v>405</v>
      </c>
      <c r="C58" s="24" t="s">
        <v>406</v>
      </c>
      <c r="D58" s="24" t="s">
        <v>274</v>
      </c>
      <c r="E58" s="29">
        <v>87016</v>
      </c>
      <c r="F58" s="24" t="s">
        <v>275</v>
      </c>
      <c r="G58" s="24" t="s">
        <v>237</v>
      </c>
      <c r="H58" s="24" t="s">
        <v>5</v>
      </c>
      <c r="I58" s="25">
        <v>34.853615520282197</v>
      </c>
      <c r="J58" s="26">
        <v>115.94134897360719</v>
      </c>
      <c r="K58" s="26">
        <v>55.258064516129217</v>
      </c>
      <c r="L58" s="26">
        <v>29.079178885630544</v>
      </c>
      <c r="M58" s="26">
        <v>18.117302052785931</v>
      </c>
      <c r="N58" s="26">
        <v>117.22287390029392</v>
      </c>
      <c r="O58" s="26">
        <v>101.17302052785934</v>
      </c>
      <c r="P58" s="26">
        <v>0</v>
      </c>
      <c r="Q58" s="26">
        <v>0</v>
      </c>
      <c r="R58" s="26">
        <v>22.557184750733168</v>
      </c>
      <c r="S58" s="26">
        <v>33.351906158357835</v>
      </c>
      <c r="T58" s="26">
        <v>62.598240469208434</v>
      </c>
      <c r="U58" s="26">
        <v>99.88856304985346</v>
      </c>
      <c r="V58" s="26">
        <v>189.57771260997126</v>
      </c>
      <c r="W58" s="27">
        <v>714</v>
      </c>
      <c r="X58" s="24" t="s">
        <v>210</v>
      </c>
      <c r="Y58" s="30" t="s">
        <v>211</v>
      </c>
      <c r="Z58" s="24" t="s">
        <v>212</v>
      </c>
      <c r="AA58" s="28" t="s">
        <v>213</v>
      </c>
      <c r="AB58" s="24" t="s">
        <v>210</v>
      </c>
      <c r="AC58" s="30" t="s">
        <v>211</v>
      </c>
      <c r="AD58" s="30" t="s">
        <v>391</v>
      </c>
      <c r="AE58" s="36">
        <v>43671</v>
      </c>
    </row>
    <row r="59" spans="1:31" ht="15.75" x14ac:dyDescent="0.25">
      <c r="A59" s="23" t="s">
        <v>417</v>
      </c>
      <c r="B59" s="24" t="s">
        <v>418</v>
      </c>
      <c r="C59" s="24" t="s">
        <v>419</v>
      </c>
      <c r="D59" s="24" t="s">
        <v>420</v>
      </c>
      <c r="E59" s="29">
        <v>60098</v>
      </c>
      <c r="F59" s="24" t="s">
        <v>42</v>
      </c>
      <c r="G59" s="24" t="s">
        <v>293</v>
      </c>
      <c r="H59" s="24" t="s">
        <v>209</v>
      </c>
      <c r="I59" s="25">
        <v>27.4617384843982</v>
      </c>
      <c r="J59" s="26">
        <v>80.894428152492864</v>
      </c>
      <c r="K59" s="26">
        <v>24.697947214076361</v>
      </c>
      <c r="L59" s="26">
        <v>56.293255131964941</v>
      </c>
      <c r="M59" s="26">
        <v>54.378299120234729</v>
      </c>
      <c r="N59" s="26">
        <v>120.30498533724341</v>
      </c>
      <c r="O59" s="26">
        <v>73.369501466275921</v>
      </c>
      <c r="P59" s="26">
        <v>7.017595307917885</v>
      </c>
      <c r="Q59" s="26">
        <v>15.571847507331443</v>
      </c>
      <c r="R59" s="26">
        <v>65.750733137830139</v>
      </c>
      <c r="S59" s="26">
        <v>32.237536656891642</v>
      </c>
      <c r="T59" s="26">
        <v>29.838709677419502</v>
      </c>
      <c r="U59" s="26">
        <v>88.436950146627765</v>
      </c>
      <c r="V59" s="26">
        <v>139.43108504398828</v>
      </c>
      <c r="W59" s="27"/>
      <c r="X59" s="24" t="s">
        <v>210</v>
      </c>
      <c r="Y59" s="30" t="s">
        <v>346</v>
      </c>
      <c r="Z59" s="24" t="s">
        <v>369</v>
      </c>
      <c r="AA59" s="28" t="s">
        <v>295</v>
      </c>
      <c r="AB59" s="24" t="s">
        <v>210</v>
      </c>
      <c r="AC59" s="30" t="s">
        <v>346</v>
      </c>
      <c r="AD59" s="30" t="s">
        <v>369</v>
      </c>
      <c r="AE59" s="36">
        <v>43265</v>
      </c>
    </row>
    <row r="60" spans="1:31" ht="15.75" x14ac:dyDescent="0.25">
      <c r="A60" s="23" t="s">
        <v>421</v>
      </c>
      <c r="B60" s="24" t="s">
        <v>422</v>
      </c>
      <c r="C60" s="24" t="s">
        <v>338</v>
      </c>
      <c r="D60" s="24" t="s">
        <v>218</v>
      </c>
      <c r="E60" s="29">
        <v>31537</v>
      </c>
      <c r="F60" s="24" t="s">
        <v>219</v>
      </c>
      <c r="G60" s="24" t="s">
        <v>208</v>
      </c>
      <c r="H60" s="24" t="s">
        <v>5</v>
      </c>
      <c r="I60" s="25">
        <v>39.0693018480493</v>
      </c>
      <c r="J60" s="26">
        <v>24.973607038123212</v>
      </c>
      <c r="K60" s="26">
        <v>30.014662756598337</v>
      </c>
      <c r="L60" s="26">
        <v>87.909090909091205</v>
      </c>
      <c r="M60" s="26">
        <v>59.457478005865212</v>
      </c>
      <c r="N60" s="26">
        <v>161.60410557184738</v>
      </c>
      <c r="O60" s="26">
        <v>40.750733137829954</v>
      </c>
      <c r="P60" s="26">
        <v>0</v>
      </c>
      <c r="Q60" s="26">
        <v>0</v>
      </c>
      <c r="R60" s="26">
        <v>100.46920821114422</v>
      </c>
      <c r="S60" s="26">
        <v>40.744868035190706</v>
      </c>
      <c r="T60" s="26">
        <v>20.043988269794749</v>
      </c>
      <c r="U60" s="26">
        <v>41.096774193548434</v>
      </c>
      <c r="V60" s="26">
        <v>122.33137829912076</v>
      </c>
      <c r="W60" s="27">
        <v>338</v>
      </c>
      <c r="X60" s="24" t="s">
        <v>210</v>
      </c>
      <c r="Y60" s="30" t="s">
        <v>211</v>
      </c>
      <c r="Z60" s="24" t="s">
        <v>212</v>
      </c>
      <c r="AA60" s="28" t="s">
        <v>339</v>
      </c>
      <c r="AB60" s="24" t="s">
        <v>239</v>
      </c>
      <c r="AC60" s="30"/>
      <c r="AD60" s="30"/>
      <c r="AE60" s="36"/>
    </row>
    <row r="61" spans="1:31" ht="15.75" x14ac:dyDescent="0.25">
      <c r="A61" s="23" t="s">
        <v>9</v>
      </c>
      <c r="B61" s="24" t="s">
        <v>407</v>
      </c>
      <c r="C61" s="24" t="s">
        <v>36</v>
      </c>
      <c r="D61" s="24" t="s">
        <v>235</v>
      </c>
      <c r="E61" s="29">
        <v>71303</v>
      </c>
      <c r="F61" s="24" t="s">
        <v>236</v>
      </c>
      <c r="G61" s="24" t="s">
        <v>408</v>
      </c>
      <c r="H61" s="24" t="s">
        <v>5</v>
      </c>
      <c r="I61" s="25">
        <v>2.9630044843049301</v>
      </c>
      <c r="J61" s="26">
        <v>87.431085043985078</v>
      </c>
      <c r="K61" s="26">
        <v>36.272727272728424</v>
      </c>
      <c r="L61" s="26">
        <v>42.187683284458693</v>
      </c>
      <c r="M61" s="26">
        <v>35.287390029326644</v>
      </c>
      <c r="N61" s="26">
        <v>107.86217008797148</v>
      </c>
      <c r="O61" s="26">
        <v>93.272727272724083</v>
      </c>
      <c r="P61" s="26">
        <v>2.3460410557184751E-2</v>
      </c>
      <c r="Q61" s="26">
        <v>2.0527859237536659E-2</v>
      </c>
      <c r="R61" s="26">
        <v>49.54252199413618</v>
      </c>
      <c r="S61" s="26">
        <v>23.017595307918938</v>
      </c>
      <c r="T61" s="26">
        <v>34.736070381233134</v>
      </c>
      <c r="U61" s="26">
        <v>93.882697947210744</v>
      </c>
      <c r="V61" s="26">
        <v>198.65982404688461</v>
      </c>
      <c r="W61" s="27">
        <v>1170</v>
      </c>
      <c r="X61" s="24" t="s">
        <v>239</v>
      </c>
      <c r="Y61" s="30"/>
      <c r="Z61" s="24"/>
      <c r="AA61" s="28"/>
      <c r="AB61" s="24" t="s">
        <v>239</v>
      </c>
      <c r="AC61" s="30"/>
      <c r="AD61" s="30"/>
      <c r="AE61" s="36"/>
    </row>
    <row r="62" spans="1:31" ht="15.75" x14ac:dyDescent="0.25">
      <c r="A62" s="23" t="s">
        <v>400</v>
      </c>
      <c r="B62" s="24" t="s">
        <v>401</v>
      </c>
      <c r="C62" s="24" t="s">
        <v>402</v>
      </c>
      <c r="D62" s="24" t="s">
        <v>320</v>
      </c>
      <c r="E62" s="29">
        <v>7032</v>
      </c>
      <c r="F62" s="24" t="s">
        <v>403</v>
      </c>
      <c r="G62" s="24" t="s">
        <v>237</v>
      </c>
      <c r="H62" s="24" t="s">
        <v>209</v>
      </c>
      <c r="I62" s="25">
        <v>75.601844734819394</v>
      </c>
      <c r="J62" s="26">
        <v>53.853372434017693</v>
      </c>
      <c r="K62" s="26">
        <v>36.416422287390084</v>
      </c>
      <c r="L62" s="26">
        <v>61.985337243401851</v>
      </c>
      <c r="M62" s="26">
        <v>47.762463343108543</v>
      </c>
      <c r="N62" s="26">
        <v>125.60997067448685</v>
      </c>
      <c r="O62" s="26">
        <v>55.478005865102752</v>
      </c>
      <c r="P62" s="26">
        <v>13.263929618768334</v>
      </c>
      <c r="Q62" s="26">
        <v>5.665689149560114</v>
      </c>
      <c r="R62" s="26">
        <v>65.255131964809479</v>
      </c>
      <c r="S62" s="26">
        <v>29.935483870967769</v>
      </c>
      <c r="T62" s="26">
        <v>44.865102639296218</v>
      </c>
      <c r="U62" s="26">
        <v>59.961876832844716</v>
      </c>
      <c r="V62" s="26">
        <v>114.34604105571817</v>
      </c>
      <c r="W62" s="27"/>
      <c r="X62" s="24" t="s">
        <v>210</v>
      </c>
      <c r="Y62" s="30" t="s">
        <v>294</v>
      </c>
      <c r="Z62" s="24" t="s">
        <v>212</v>
      </c>
      <c r="AA62" s="28" t="s">
        <v>220</v>
      </c>
      <c r="AB62" s="24" t="s">
        <v>210</v>
      </c>
      <c r="AC62" s="30" t="s">
        <v>294</v>
      </c>
      <c r="AD62" s="30" t="s">
        <v>212</v>
      </c>
      <c r="AE62" s="36">
        <v>43328</v>
      </c>
    </row>
    <row r="63" spans="1:31" ht="15.75" x14ac:dyDescent="0.25">
      <c r="A63" s="23" t="s">
        <v>18</v>
      </c>
      <c r="B63" s="24" t="s">
        <v>423</v>
      </c>
      <c r="C63" s="24" t="s">
        <v>371</v>
      </c>
      <c r="D63" s="24" t="s">
        <v>223</v>
      </c>
      <c r="E63" s="29">
        <v>78041</v>
      </c>
      <c r="F63" s="24" t="s">
        <v>224</v>
      </c>
      <c r="G63" s="24" t="s">
        <v>208</v>
      </c>
      <c r="H63" s="24" t="s">
        <v>209</v>
      </c>
      <c r="I63" s="25">
        <v>35.915526472337902</v>
      </c>
      <c r="J63" s="26">
        <v>170.11143695014664</v>
      </c>
      <c r="K63" s="26">
        <v>6.3255131964809364</v>
      </c>
      <c r="L63" s="26">
        <v>7.4193548387096735</v>
      </c>
      <c r="M63" s="26">
        <v>9.7272727272727284</v>
      </c>
      <c r="N63" s="26">
        <v>0.37243401759530781</v>
      </c>
      <c r="O63" s="26">
        <v>0.49560117302052797</v>
      </c>
      <c r="P63" s="26">
        <v>24.463343108504453</v>
      </c>
      <c r="Q63" s="26">
        <v>168.25219941348971</v>
      </c>
      <c r="R63" s="26">
        <v>7.6774193548387073</v>
      </c>
      <c r="S63" s="26">
        <v>5.9999999999999982</v>
      </c>
      <c r="T63" s="26">
        <v>11.425219941348988</v>
      </c>
      <c r="U63" s="26">
        <v>168.48093841642219</v>
      </c>
      <c r="V63" s="26">
        <v>102.97653958944302</v>
      </c>
      <c r="W63" s="27"/>
      <c r="X63" s="24" t="s">
        <v>210</v>
      </c>
      <c r="Y63" s="30" t="s">
        <v>346</v>
      </c>
      <c r="Z63" s="24" t="s">
        <v>369</v>
      </c>
      <c r="AA63" s="28" t="s">
        <v>424</v>
      </c>
      <c r="AB63" s="24" t="s">
        <v>210</v>
      </c>
      <c r="AC63" s="30" t="s">
        <v>346</v>
      </c>
      <c r="AD63" s="30" t="s">
        <v>369</v>
      </c>
      <c r="AE63" s="36">
        <v>43258</v>
      </c>
    </row>
    <row r="64" spans="1:31" ht="15.75" x14ac:dyDescent="0.25">
      <c r="A64" s="23" t="s">
        <v>56</v>
      </c>
      <c r="B64" s="24" t="s">
        <v>437</v>
      </c>
      <c r="C64" s="24" t="s">
        <v>438</v>
      </c>
      <c r="D64" s="24" t="s">
        <v>320</v>
      </c>
      <c r="E64" s="29">
        <v>7601</v>
      </c>
      <c r="F64" s="24" t="s">
        <v>403</v>
      </c>
      <c r="G64" s="24" t="s">
        <v>293</v>
      </c>
      <c r="H64" s="24" t="s">
        <v>209</v>
      </c>
      <c r="I64" s="25">
        <v>69.107389162561603</v>
      </c>
      <c r="J64" s="26">
        <v>59.812316715542693</v>
      </c>
      <c r="K64" s="26">
        <v>26.310850439882724</v>
      </c>
      <c r="L64" s="26">
        <v>61.035190615835852</v>
      </c>
      <c r="M64" s="26">
        <v>36.862170087976558</v>
      </c>
      <c r="N64" s="26">
        <v>107.15542521994142</v>
      </c>
      <c r="O64" s="26">
        <v>60.108504398827144</v>
      </c>
      <c r="P64" s="26">
        <v>7.8357771260997033</v>
      </c>
      <c r="Q64" s="26">
        <v>8.9208211143695006</v>
      </c>
      <c r="R64" s="26">
        <v>44.316715542522047</v>
      </c>
      <c r="S64" s="26">
        <v>32.316715542522012</v>
      </c>
      <c r="T64" s="26">
        <v>38.929618768328474</v>
      </c>
      <c r="U64" s="26">
        <v>68.457478005865312</v>
      </c>
      <c r="V64" s="26">
        <v>102.83577712609981</v>
      </c>
      <c r="W64" s="27"/>
      <c r="X64" s="24" t="s">
        <v>210</v>
      </c>
      <c r="Y64" s="30" t="s">
        <v>346</v>
      </c>
      <c r="Z64" s="24" t="s">
        <v>347</v>
      </c>
      <c r="AA64" s="28" t="s">
        <v>920</v>
      </c>
      <c r="AB64" s="24" t="s">
        <v>210</v>
      </c>
      <c r="AC64" s="30" t="s">
        <v>346</v>
      </c>
      <c r="AD64" s="30" t="s">
        <v>369</v>
      </c>
      <c r="AE64" s="36">
        <v>43524</v>
      </c>
    </row>
    <row r="65" spans="1:31" ht="15.75" x14ac:dyDescent="0.25">
      <c r="A65" s="23" t="s">
        <v>38</v>
      </c>
      <c r="B65" s="24" t="s">
        <v>431</v>
      </c>
      <c r="C65" s="24" t="s">
        <v>432</v>
      </c>
      <c r="D65" s="24" t="s">
        <v>433</v>
      </c>
      <c r="E65" s="29">
        <v>74447</v>
      </c>
      <c r="F65" s="24" t="s">
        <v>315</v>
      </c>
      <c r="G65" s="24" t="s">
        <v>237</v>
      </c>
      <c r="H65" s="24" t="s">
        <v>5</v>
      </c>
      <c r="I65" s="25">
        <v>49.697419859265104</v>
      </c>
      <c r="J65" s="26">
        <v>94.202346041055719</v>
      </c>
      <c r="K65" s="26">
        <v>41.715542521994166</v>
      </c>
      <c r="L65" s="26">
        <v>23.756598240469234</v>
      </c>
      <c r="M65" s="26">
        <v>24.032258064516157</v>
      </c>
      <c r="N65" s="26">
        <v>98.187683284457592</v>
      </c>
      <c r="O65" s="26">
        <v>85.519061583577653</v>
      </c>
      <c r="P65" s="26">
        <v>0</v>
      </c>
      <c r="Q65" s="26">
        <v>0</v>
      </c>
      <c r="R65" s="26">
        <v>45.299120234604139</v>
      </c>
      <c r="S65" s="26">
        <v>22.680351906158378</v>
      </c>
      <c r="T65" s="26">
        <v>30.475073313783028</v>
      </c>
      <c r="U65" s="26">
        <v>85.252199413489663</v>
      </c>
      <c r="V65" s="26">
        <v>99.780058651026664</v>
      </c>
      <c r="W65" s="27"/>
      <c r="X65" s="24" t="s">
        <v>210</v>
      </c>
      <c r="Y65" s="30" t="s">
        <v>211</v>
      </c>
      <c r="Z65" s="24" t="s">
        <v>212</v>
      </c>
      <c r="AA65" s="28" t="s">
        <v>434</v>
      </c>
      <c r="AB65" s="24" t="s">
        <v>210</v>
      </c>
      <c r="AC65" s="30" t="s">
        <v>211</v>
      </c>
      <c r="AD65" s="30" t="s">
        <v>212</v>
      </c>
      <c r="AE65" s="36">
        <v>43377</v>
      </c>
    </row>
    <row r="66" spans="1:31" ht="15.75" x14ac:dyDescent="0.25">
      <c r="A66" s="23" t="s">
        <v>439</v>
      </c>
      <c r="B66" s="24" t="s">
        <v>440</v>
      </c>
      <c r="C66" s="24" t="s">
        <v>54</v>
      </c>
      <c r="D66" s="24" t="s">
        <v>441</v>
      </c>
      <c r="E66" s="29">
        <v>89015</v>
      </c>
      <c r="F66" s="24" t="s">
        <v>442</v>
      </c>
      <c r="G66" s="24" t="s">
        <v>293</v>
      </c>
      <c r="H66" s="24" t="s">
        <v>209</v>
      </c>
      <c r="I66" s="25">
        <v>44.7302215189873</v>
      </c>
      <c r="J66" s="26">
        <v>48.545454545454483</v>
      </c>
      <c r="K66" s="26">
        <v>48.98240469208217</v>
      </c>
      <c r="L66" s="26">
        <v>51.263929618768429</v>
      </c>
      <c r="M66" s="26">
        <v>34.756598240469259</v>
      </c>
      <c r="N66" s="26">
        <v>99.06451612903254</v>
      </c>
      <c r="O66" s="26">
        <v>63.111436950146654</v>
      </c>
      <c r="P66" s="26">
        <v>14.287390029325515</v>
      </c>
      <c r="Q66" s="26">
        <v>7.0850439882697929</v>
      </c>
      <c r="R66" s="26">
        <v>45.346041055718537</v>
      </c>
      <c r="S66" s="26">
        <v>33.604105571847562</v>
      </c>
      <c r="T66" s="26">
        <v>34.322580645161338</v>
      </c>
      <c r="U66" s="26">
        <v>70.275659824046869</v>
      </c>
      <c r="V66" s="26">
        <v>114.48387096774202</v>
      </c>
      <c r="W66" s="27"/>
      <c r="X66" s="24" t="s">
        <v>210</v>
      </c>
      <c r="Y66" s="30" t="s">
        <v>346</v>
      </c>
      <c r="Z66" s="24" t="s">
        <v>369</v>
      </c>
      <c r="AA66" s="28" t="s">
        <v>428</v>
      </c>
      <c r="AB66" s="24" t="s">
        <v>210</v>
      </c>
      <c r="AC66" s="30" t="s">
        <v>346</v>
      </c>
      <c r="AD66" s="30" t="s">
        <v>369</v>
      </c>
      <c r="AE66" s="36">
        <v>43300</v>
      </c>
    </row>
    <row r="67" spans="1:31" ht="15.75" x14ac:dyDescent="0.25">
      <c r="A67" s="23" t="s">
        <v>425</v>
      </c>
      <c r="B67" s="24" t="s">
        <v>426</v>
      </c>
      <c r="C67" s="24" t="s">
        <v>427</v>
      </c>
      <c r="D67" s="24" t="s">
        <v>53</v>
      </c>
      <c r="E67" s="29">
        <v>35901</v>
      </c>
      <c r="F67" s="24" t="s">
        <v>236</v>
      </c>
      <c r="G67" s="24" t="s">
        <v>293</v>
      </c>
      <c r="H67" s="24" t="s">
        <v>5</v>
      </c>
      <c r="I67" s="25">
        <v>23.408872077028899</v>
      </c>
      <c r="J67" s="26">
        <v>62.847507331378537</v>
      </c>
      <c r="K67" s="26">
        <v>30.096774193548644</v>
      </c>
      <c r="L67" s="26">
        <v>37.627565982404874</v>
      </c>
      <c r="M67" s="26">
        <v>41.061583577712668</v>
      </c>
      <c r="N67" s="26">
        <v>97.624633431085641</v>
      </c>
      <c r="O67" s="26">
        <v>73.123167155425847</v>
      </c>
      <c r="P67" s="26">
        <v>0.55131964809384149</v>
      </c>
      <c r="Q67" s="26">
        <v>0.33431085043988268</v>
      </c>
      <c r="R67" s="26">
        <v>58.504398826979596</v>
      </c>
      <c r="S67" s="26">
        <v>19.651026392961942</v>
      </c>
      <c r="T67" s="26">
        <v>20.175953079179006</v>
      </c>
      <c r="U67" s="26">
        <v>73.302052785924332</v>
      </c>
      <c r="V67" s="26">
        <v>147.17008797654069</v>
      </c>
      <c r="W67" s="27"/>
      <c r="X67" s="24" t="s">
        <v>210</v>
      </c>
      <c r="Y67" s="30" t="s">
        <v>346</v>
      </c>
      <c r="Z67" s="24" t="s">
        <v>369</v>
      </c>
      <c r="AA67" s="28" t="s">
        <v>428</v>
      </c>
      <c r="AB67" s="24" t="s">
        <v>210</v>
      </c>
      <c r="AC67" s="30" t="s">
        <v>346</v>
      </c>
      <c r="AD67" s="30" t="s">
        <v>369</v>
      </c>
      <c r="AE67" s="36">
        <v>43300</v>
      </c>
    </row>
    <row r="68" spans="1:31" ht="15.75" x14ac:dyDescent="0.25">
      <c r="A68" s="23" t="s">
        <v>37</v>
      </c>
      <c r="B68" s="24" t="s">
        <v>446</v>
      </c>
      <c r="C68" s="24" t="s">
        <v>447</v>
      </c>
      <c r="D68" s="24" t="s">
        <v>441</v>
      </c>
      <c r="E68" s="29">
        <v>89060</v>
      </c>
      <c r="F68" s="24" t="s">
        <v>442</v>
      </c>
      <c r="G68" s="24" t="s">
        <v>293</v>
      </c>
      <c r="H68" s="24" t="s">
        <v>209</v>
      </c>
      <c r="I68" s="25">
        <v>76.795366795366803</v>
      </c>
      <c r="J68" s="26">
        <v>80.187683284457535</v>
      </c>
      <c r="K68" s="26">
        <v>20.785923753665703</v>
      </c>
      <c r="L68" s="26">
        <v>33.29912023460416</v>
      </c>
      <c r="M68" s="26">
        <v>26.862170087976576</v>
      </c>
      <c r="N68" s="26">
        <v>66.806451612903388</v>
      </c>
      <c r="O68" s="26">
        <v>39.436950146627609</v>
      </c>
      <c r="P68" s="26">
        <v>10.554252199413494</v>
      </c>
      <c r="Q68" s="26">
        <v>44.337243401759572</v>
      </c>
      <c r="R68" s="26">
        <v>37.348973607038189</v>
      </c>
      <c r="S68" s="26">
        <v>21.014662756598248</v>
      </c>
      <c r="T68" s="26">
        <v>18.873900293255147</v>
      </c>
      <c r="U68" s="26">
        <v>83.897360703812353</v>
      </c>
      <c r="V68" s="26">
        <v>97.087976539589562</v>
      </c>
      <c r="W68" s="27"/>
      <c r="X68" s="24" t="s">
        <v>210</v>
      </c>
      <c r="Y68" s="30" t="s">
        <v>294</v>
      </c>
      <c r="Z68" s="24" t="s">
        <v>212</v>
      </c>
      <c r="AA68" s="28" t="s">
        <v>448</v>
      </c>
      <c r="AB68" s="24" t="s">
        <v>210</v>
      </c>
      <c r="AC68" s="30" t="s">
        <v>294</v>
      </c>
      <c r="AD68" s="30" t="s">
        <v>212</v>
      </c>
      <c r="AE68" s="36">
        <v>43307</v>
      </c>
    </row>
    <row r="69" spans="1:31" ht="15.75" x14ac:dyDescent="0.25">
      <c r="A69" s="23" t="s">
        <v>429</v>
      </c>
      <c r="B69" s="24" t="s">
        <v>430</v>
      </c>
      <c r="C69" s="24" t="s">
        <v>26</v>
      </c>
      <c r="D69" s="24" t="s">
        <v>320</v>
      </c>
      <c r="E69" s="29">
        <v>7201</v>
      </c>
      <c r="F69" s="24" t="s">
        <v>321</v>
      </c>
      <c r="G69" s="24" t="s">
        <v>225</v>
      </c>
      <c r="H69" s="24" t="s">
        <v>209</v>
      </c>
      <c r="I69" s="25">
        <v>47.104729729729698</v>
      </c>
      <c r="J69" s="26">
        <v>115.70087976539575</v>
      </c>
      <c r="K69" s="26">
        <v>42.876832844574878</v>
      </c>
      <c r="L69" s="26">
        <v>1.0439882697947211</v>
      </c>
      <c r="M69" s="26">
        <v>0.53079178885630462</v>
      </c>
      <c r="N69" s="26">
        <v>47.709677419354989</v>
      </c>
      <c r="O69" s="26">
        <v>96.642228739002903</v>
      </c>
      <c r="P69" s="26">
        <v>2.6510263929618763</v>
      </c>
      <c r="Q69" s="26">
        <v>13.149560117302096</v>
      </c>
      <c r="R69" s="26">
        <v>6.8856304985337218</v>
      </c>
      <c r="S69" s="26">
        <v>9.9648093841642229</v>
      </c>
      <c r="T69" s="26">
        <v>33.560117302052831</v>
      </c>
      <c r="U69" s="26">
        <v>109.74193548387088</v>
      </c>
      <c r="V69" s="26">
        <v>102.15249266862153</v>
      </c>
      <c r="W69" s="27">
        <v>285</v>
      </c>
      <c r="X69" s="24" t="s">
        <v>210</v>
      </c>
      <c r="Y69" s="30" t="s">
        <v>211</v>
      </c>
      <c r="Z69" s="24" t="s">
        <v>212</v>
      </c>
      <c r="AA69" s="28" t="s">
        <v>284</v>
      </c>
      <c r="AB69" s="24" t="s">
        <v>210</v>
      </c>
      <c r="AC69" s="30" t="s">
        <v>211</v>
      </c>
      <c r="AD69" s="30" t="s">
        <v>212</v>
      </c>
      <c r="AE69" s="36">
        <v>43385</v>
      </c>
    </row>
    <row r="70" spans="1:31" ht="15.75" x14ac:dyDescent="0.25">
      <c r="A70" s="23" t="s">
        <v>919</v>
      </c>
      <c r="B70" s="24" t="s">
        <v>918</v>
      </c>
      <c r="C70" s="24" t="s">
        <v>278</v>
      </c>
      <c r="D70" s="24" t="s">
        <v>223</v>
      </c>
      <c r="E70" s="29">
        <v>77301</v>
      </c>
      <c r="F70" s="24" t="s">
        <v>279</v>
      </c>
      <c r="G70" s="24" t="s">
        <v>237</v>
      </c>
      <c r="H70" s="24" t="s">
        <v>209</v>
      </c>
      <c r="I70" s="25">
        <v>37.047524752475198</v>
      </c>
      <c r="J70" s="26">
        <v>83.835777126099714</v>
      </c>
      <c r="K70" s="26">
        <v>39.114369501466392</v>
      </c>
      <c r="L70" s="26">
        <v>14.759530791788871</v>
      </c>
      <c r="M70" s="26">
        <v>15.601173020527888</v>
      </c>
      <c r="N70" s="26">
        <v>52.340175953079331</v>
      </c>
      <c r="O70" s="26">
        <v>68.090909090909207</v>
      </c>
      <c r="P70" s="26">
        <v>10.630498533724339</v>
      </c>
      <c r="Q70" s="26">
        <v>22.24926686217011</v>
      </c>
      <c r="R70" s="26">
        <v>25.161290322580712</v>
      </c>
      <c r="S70" s="26">
        <v>12.598240469208225</v>
      </c>
      <c r="T70" s="26">
        <v>24.662756598240506</v>
      </c>
      <c r="U70" s="26">
        <v>90.888563049853431</v>
      </c>
      <c r="V70" s="26">
        <v>118.72434017595323</v>
      </c>
      <c r="W70" s="27"/>
      <c r="X70" s="24" t="s">
        <v>239</v>
      </c>
      <c r="Y70" s="30"/>
      <c r="Z70" s="24"/>
      <c r="AA70" s="28" t="s">
        <v>357</v>
      </c>
      <c r="AB70" s="24" t="s">
        <v>239</v>
      </c>
      <c r="AC70" s="30"/>
      <c r="AD70" s="30"/>
      <c r="AE70" s="36"/>
    </row>
    <row r="71" spans="1:31" ht="15.75" x14ac:dyDescent="0.25">
      <c r="A71" s="23" t="s">
        <v>467</v>
      </c>
      <c r="B71" s="24" t="s">
        <v>468</v>
      </c>
      <c r="C71" s="24" t="s">
        <v>469</v>
      </c>
      <c r="D71" s="24" t="s">
        <v>470</v>
      </c>
      <c r="E71" s="29">
        <v>49014</v>
      </c>
      <c r="F71" s="24" t="s">
        <v>462</v>
      </c>
      <c r="G71" s="24" t="s">
        <v>237</v>
      </c>
      <c r="H71" s="24" t="s">
        <v>209</v>
      </c>
      <c r="I71" s="25">
        <v>43.515533980582497</v>
      </c>
      <c r="J71" s="26">
        <v>34.486803519061638</v>
      </c>
      <c r="K71" s="26">
        <v>51.524926686217064</v>
      </c>
      <c r="L71" s="26">
        <v>33.956011730205361</v>
      </c>
      <c r="M71" s="26">
        <v>18.181818181818191</v>
      </c>
      <c r="N71" s="26">
        <v>84.331378299120502</v>
      </c>
      <c r="O71" s="26">
        <v>31.780058651026508</v>
      </c>
      <c r="P71" s="26">
        <v>11.114369501466276</v>
      </c>
      <c r="Q71" s="26">
        <v>10.923753665689162</v>
      </c>
      <c r="R71" s="26">
        <v>43.703812316715606</v>
      </c>
      <c r="S71" s="26">
        <v>23.014662756598291</v>
      </c>
      <c r="T71" s="26">
        <v>29.16715542521996</v>
      </c>
      <c r="U71" s="26">
        <v>42.26392961876838</v>
      </c>
      <c r="V71" s="26">
        <v>87.137829912023648</v>
      </c>
      <c r="W71" s="27">
        <v>75</v>
      </c>
      <c r="X71" s="24" t="s">
        <v>210</v>
      </c>
      <c r="Y71" s="30" t="s">
        <v>346</v>
      </c>
      <c r="Z71" s="24" t="s">
        <v>347</v>
      </c>
      <c r="AA71" s="28" t="s">
        <v>914</v>
      </c>
      <c r="AB71" s="24" t="s">
        <v>210</v>
      </c>
      <c r="AC71" s="30" t="s">
        <v>346</v>
      </c>
      <c r="AD71" s="30" t="s">
        <v>369</v>
      </c>
      <c r="AE71" s="36">
        <v>43531</v>
      </c>
    </row>
    <row r="72" spans="1:31" ht="15.75" x14ac:dyDescent="0.25">
      <c r="A72" s="23" t="s">
        <v>452</v>
      </c>
      <c r="B72" s="24" t="s">
        <v>453</v>
      </c>
      <c r="C72" s="24" t="s">
        <v>454</v>
      </c>
      <c r="D72" s="24" t="s">
        <v>206</v>
      </c>
      <c r="E72" s="29">
        <v>95901</v>
      </c>
      <c r="F72" s="24" t="s">
        <v>387</v>
      </c>
      <c r="G72" s="24" t="s">
        <v>237</v>
      </c>
      <c r="H72" s="24" t="s">
        <v>209</v>
      </c>
      <c r="I72" s="25">
        <v>79.718050065876199</v>
      </c>
      <c r="J72" s="26">
        <v>9.8357771260997069</v>
      </c>
      <c r="K72" s="26">
        <v>16.026392961876866</v>
      </c>
      <c r="L72" s="26">
        <v>35.718475073313819</v>
      </c>
      <c r="M72" s="26">
        <v>67.451612903225836</v>
      </c>
      <c r="N72" s="26">
        <v>107.77419354838702</v>
      </c>
      <c r="O72" s="26">
        <v>13.346041055718498</v>
      </c>
      <c r="P72" s="26">
        <v>6.5278592375366546</v>
      </c>
      <c r="Q72" s="26">
        <v>1.3841642228739002</v>
      </c>
      <c r="R72" s="26">
        <v>77.366568914955991</v>
      </c>
      <c r="S72" s="26">
        <v>20.008797653958961</v>
      </c>
      <c r="T72" s="26">
        <v>16.932551319648127</v>
      </c>
      <c r="U72" s="26">
        <v>14.724340175953103</v>
      </c>
      <c r="V72" s="26">
        <v>90.01466275659817</v>
      </c>
      <c r="W72" s="27"/>
      <c r="X72" s="24" t="s">
        <v>210</v>
      </c>
      <c r="Y72" s="30" t="s">
        <v>346</v>
      </c>
      <c r="Z72" s="24" t="s">
        <v>369</v>
      </c>
      <c r="AA72" s="28" t="s">
        <v>358</v>
      </c>
      <c r="AB72" s="24" t="s">
        <v>210</v>
      </c>
      <c r="AC72" s="30" t="s">
        <v>346</v>
      </c>
      <c r="AD72" s="30" t="s">
        <v>369</v>
      </c>
      <c r="AE72" s="36">
        <v>43420</v>
      </c>
    </row>
    <row r="73" spans="1:31" ht="15.75" x14ac:dyDescent="0.25">
      <c r="A73" s="23" t="s">
        <v>917</v>
      </c>
      <c r="B73" s="24" t="s">
        <v>916</v>
      </c>
      <c r="C73" s="24" t="s">
        <v>383</v>
      </c>
      <c r="D73" s="24" t="s">
        <v>241</v>
      </c>
      <c r="E73" s="29">
        <v>85132</v>
      </c>
      <c r="F73" s="24" t="s">
        <v>242</v>
      </c>
      <c r="G73" s="24" t="s">
        <v>293</v>
      </c>
      <c r="H73" s="24" t="s">
        <v>5</v>
      </c>
      <c r="I73" s="25">
        <v>47.896124031007801</v>
      </c>
      <c r="J73" s="26">
        <v>20.149560117302109</v>
      </c>
      <c r="K73" s="26">
        <v>11.900293255131974</v>
      </c>
      <c r="L73" s="26">
        <v>59.316715542522132</v>
      </c>
      <c r="M73" s="26">
        <v>37.486803519061702</v>
      </c>
      <c r="N73" s="26">
        <v>83.853372434017558</v>
      </c>
      <c r="O73" s="26">
        <v>30.947214076246386</v>
      </c>
      <c r="P73" s="26">
        <v>3.5249266862170074</v>
      </c>
      <c r="Q73" s="26">
        <v>10.52785923753666</v>
      </c>
      <c r="R73" s="26">
        <v>35.387096774193701</v>
      </c>
      <c r="S73" s="26">
        <v>27.434017595308003</v>
      </c>
      <c r="T73" s="26">
        <v>23.879765395894509</v>
      </c>
      <c r="U73" s="26">
        <v>42.152492668621804</v>
      </c>
      <c r="V73" s="26">
        <v>63.093841642228917</v>
      </c>
      <c r="W73" s="27"/>
      <c r="X73" s="24" t="s">
        <v>210</v>
      </c>
      <c r="Y73" s="30" t="s">
        <v>294</v>
      </c>
      <c r="Z73" s="24" t="s">
        <v>212</v>
      </c>
      <c r="AA73" s="28" t="s">
        <v>355</v>
      </c>
      <c r="AB73" s="24" t="s">
        <v>210</v>
      </c>
      <c r="AC73" s="30" t="s">
        <v>294</v>
      </c>
      <c r="AD73" s="30" t="s">
        <v>212</v>
      </c>
      <c r="AE73" s="36">
        <v>43342</v>
      </c>
    </row>
    <row r="74" spans="1:31" ht="15.75" x14ac:dyDescent="0.25">
      <c r="A74" s="23" t="s">
        <v>435</v>
      </c>
      <c r="B74" s="24" t="s">
        <v>436</v>
      </c>
      <c r="C74" s="24" t="s">
        <v>49</v>
      </c>
      <c r="D74" s="24" t="s">
        <v>333</v>
      </c>
      <c r="E74" s="29">
        <v>80010</v>
      </c>
      <c r="F74" s="24" t="s">
        <v>334</v>
      </c>
      <c r="G74" s="24" t="s">
        <v>225</v>
      </c>
      <c r="H74" s="24" t="s">
        <v>209</v>
      </c>
      <c r="I74" s="25">
        <v>76.977500000000006</v>
      </c>
      <c r="J74" s="26">
        <v>84.771260997067628</v>
      </c>
      <c r="K74" s="26">
        <v>6.4281524926686187</v>
      </c>
      <c r="L74" s="26">
        <v>19.662756598240492</v>
      </c>
      <c r="M74" s="26">
        <v>15.483870967741954</v>
      </c>
      <c r="N74" s="26">
        <v>28.994134897360748</v>
      </c>
      <c r="O74" s="26">
        <v>72.859237536656948</v>
      </c>
      <c r="P74" s="26">
        <v>10.721407624633434</v>
      </c>
      <c r="Q74" s="26">
        <v>13.771260997067458</v>
      </c>
      <c r="R74" s="26">
        <v>23.850439882697959</v>
      </c>
      <c r="S74" s="26">
        <v>7.3372434017595261</v>
      </c>
      <c r="T74" s="26">
        <v>8.6187683284457481</v>
      </c>
      <c r="U74" s="26">
        <v>86.539589442815441</v>
      </c>
      <c r="V74" s="26">
        <v>81.043988269795008</v>
      </c>
      <c r="W74" s="27">
        <v>432</v>
      </c>
      <c r="X74" s="24" t="s">
        <v>210</v>
      </c>
      <c r="Y74" s="30" t="s">
        <v>211</v>
      </c>
      <c r="Z74" s="24" t="s">
        <v>212</v>
      </c>
      <c r="AA74" s="28" t="s">
        <v>335</v>
      </c>
      <c r="AB74" s="24" t="s">
        <v>239</v>
      </c>
      <c r="AC74" s="30"/>
      <c r="AD74" s="30"/>
      <c r="AE74" s="36"/>
    </row>
    <row r="75" spans="1:31" ht="15.75" x14ac:dyDescent="0.25">
      <c r="A75" s="23" t="s">
        <v>455</v>
      </c>
      <c r="B75" s="24" t="s">
        <v>456</v>
      </c>
      <c r="C75" s="24" t="s">
        <v>457</v>
      </c>
      <c r="D75" s="24" t="s">
        <v>223</v>
      </c>
      <c r="E75" s="29">
        <v>76031</v>
      </c>
      <c r="F75" s="24" t="s">
        <v>315</v>
      </c>
      <c r="G75" s="24" t="s">
        <v>237</v>
      </c>
      <c r="H75" s="24" t="s">
        <v>5</v>
      </c>
      <c r="I75" s="25">
        <v>23.583508624316401</v>
      </c>
      <c r="J75" s="26">
        <v>57.612903225806342</v>
      </c>
      <c r="K75" s="26">
        <v>27.029325513196671</v>
      </c>
      <c r="L75" s="26">
        <v>23.011730205278702</v>
      </c>
      <c r="M75" s="26">
        <v>18.208211143695081</v>
      </c>
      <c r="N75" s="26">
        <v>78.093841642228526</v>
      </c>
      <c r="O75" s="26">
        <v>47.765395894427982</v>
      </c>
      <c r="P75" s="26">
        <v>0</v>
      </c>
      <c r="Q75" s="26">
        <v>2.9325513196480938E-3</v>
      </c>
      <c r="R75" s="26">
        <v>30.478005865102894</v>
      </c>
      <c r="S75" s="26">
        <v>19.721407624633546</v>
      </c>
      <c r="T75" s="26">
        <v>28.208211143695191</v>
      </c>
      <c r="U75" s="26">
        <v>47.454545454545297</v>
      </c>
      <c r="V75" s="26">
        <v>67.272727272726968</v>
      </c>
      <c r="W75" s="27"/>
      <c r="X75" s="24" t="s">
        <v>210</v>
      </c>
      <c r="Y75" s="30" t="s">
        <v>211</v>
      </c>
      <c r="Z75" s="24" t="s">
        <v>212</v>
      </c>
      <c r="AA75" s="28" t="s">
        <v>345</v>
      </c>
      <c r="AB75" s="24" t="s">
        <v>210</v>
      </c>
      <c r="AC75" s="30" t="s">
        <v>211</v>
      </c>
      <c r="AD75" s="30" t="s">
        <v>212</v>
      </c>
      <c r="AE75" s="36">
        <v>43335</v>
      </c>
    </row>
    <row r="76" spans="1:31" ht="15.75" x14ac:dyDescent="0.25">
      <c r="A76" s="23" t="s">
        <v>14</v>
      </c>
      <c r="B76" s="24" t="s">
        <v>382</v>
      </c>
      <c r="C76" s="24" t="s">
        <v>383</v>
      </c>
      <c r="D76" s="24" t="s">
        <v>241</v>
      </c>
      <c r="E76" s="29">
        <v>85232</v>
      </c>
      <c r="F76" s="24" t="s">
        <v>242</v>
      </c>
      <c r="G76" s="24" t="s">
        <v>408</v>
      </c>
      <c r="H76" s="24" t="s">
        <v>5</v>
      </c>
      <c r="I76" s="25">
        <v>1.7872696117357001</v>
      </c>
      <c r="J76" s="26">
        <v>62.87683284457465</v>
      </c>
      <c r="K76" s="26">
        <v>35.794721407627627</v>
      </c>
      <c r="L76" s="26">
        <v>15.876832844575553</v>
      </c>
      <c r="M76" s="26">
        <v>10.129032258064708</v>
      </c>
      <c r="N76" s="26">
        <v>60.041055718472386</v>
      </c>
      <c r="O76" s="26">
        <v>53.586510263929732</v>
      </c>
      <c r="P76" s="26">
        <v>4.1671554252199385</v>
      </c>
      <c r="Q76" s="26">
        <v>6.882697947214071</v>
      </c>
      <c r="R76" s="26">
        <v>16.419354838710735</v>
      </c>
      <c r="S76" s="26">
        <v>12.498533724340726</v>
      </c>
      <c r="T76" s="26">
        <v>35.252199413492136</v>
      </c>
      <c r="U76" s="26">
        <v>60.507331378298218</v>
      </c>
      <c r="V76" s="26">
        <v>105.38123167154116</v>
      </c>
      <c r="W76" s="27">
        <v>374</v>
      </c>
      <c r="X76" s="24" t="s">
        <v>239</v>
      </c>
      <c r="Y76" s="30"/>
      <c r="Z76" s="24"/>
      <c r="AA76" s="28"/>
      <c r="AB76" s="24" t="s">
        <v>239</v>
      </c>
      <c r="AC76" s="30"/>
      <c r="AD76" s="30"/>
      <c r="AE76" s="36"/>
    </row>
    <row r="77" spans="1:31" ht="15.75" x14ac:dyDescent="0.25">
      <c r="A77" s="23" t="s">
        <v>443</v>
      </c>
      <c r="B77" s="24" t="s">
        <v>444</v>
      </c>
      <c r="C77" s="24" t="s">
        <v>445</v>
      </c>
      <c r="D77" s="24" t="s">
        <v>351</v>
      </c>
      <c r="E77" s="29">
        <v>18428</v>
      </c>
      <c r="F77" s="24" t="s">
        <v>352</v>
      </c>
      <c r="G77" s="24" t="s">
        <v>237</v>
      </c>
      <c r="H77" s="24" t="s">
        <v>5</v>
      </c>
      <c r="I77" s="25">
        <v>69.143911439114405</v>
      </c>
      <c r="J77" s="26">
        <v>48.026392961876944</v>
      </c>
      <c r="K77" s="26">
        <v>17.894428152492679</v>
      </c>
      <c r="L77" s="26">
        <v>35.085043988269824</v>
      </c>
      <c r="M77" s="26">
        <v>22.219941348973624</v>
      </c>
      <c r="N77" s="26">
        <v>75.607038123167257</v>
      </c>
      <c r="O77" s="26">
        <v>47.542521994135008</v>
      </c>
      <c r="P77" s="26">
        <v>1.466275659824047E-2</v>
      </c>
      <c r="Q77" s="26">
        <v>6.1583577712609971E-2</v>
      </c>
      <c r="R77" s="26">
        <v>36.313782991202388</v>
      </c>
      <c r="S77" s="26">
        <v>14.583577712609983</v>
      </c>
      <c r="T77" s="26">
        <v>24.674486803519084</v>
      </c>
      <c r="U77" s="26">
        <v>47.653958944281626</v>
      </c>
      <c r="V77" s="26">
        <v>72.08797653958959</v>
      </c>
      <c r="W77" s="27"/>
      <c r="X77" s="24" t="s">
        <v>210</v>
      </c>
      <c r="Y77" s="30" t="s">
        <v>294</v>
      </c>
      <c r="Z77" s="24" t="s">
        <v>212</v>
      </c>
      <c r="AA77" s="28" t="s">
        <v>305</v>
      </c>
      <c r="AB77" s="24" t="s">
        <v>210</v>
      </c>
      <c r="AC77" s="30" t="s">
        <v>294</v>
      </c>
      <c r="AD77" s="30" t="s">
        <v>212</v>
      </c>
      <c r="AE77" s="36">
        <v>43146</v>
      </c>
    </row>
    <row r="78" spans="1:31" ht="15.75" x14ac:dyDescent="0.25">
      <c r="A78" s="23" t="s">
        <v>458</v>
      </c>
      <c r="B78" s="24" t="s">
        <v>459</v>
      </c>
      <c r="C78" s="24" t="s">
        <v>460</v>
      </c>
      <c r="D78" s="24" t="s">
        <v>34</v>
      </c>
      <c r="E78" s="29">
        <v>2747</v>
      </c>
      <c r="F78" s="24" t="s">
        <v>395</v>
      </c>
      <c r="G78" s="24" t="s">
        <v>237</v>
      </c>
      <c r="H78" s="24" t="s">
        <v>209</v>
      </c>
      <c r="I78" s="25">
        <v>99.3857142857143</v>
      </c>
      <c r="J78" s="26">
        <v>15.527859237536671</v>
      </c>
      <c r="K78" s="26">
        <v>11.85043988269795</v>
      </c>
      <c r="L78" s="26">
        <v>36.782991202346054</v>
      </c>
      <c r="M78" s="26">
        <v>56.774193548387125</v>
      </c>
      <c r="N78" s="26">
        <v>73.211143695014755</v>
      </c>
      <c r="O78" s="26">
        <v>39.885630498533764</v>
      </c>
      <c r="P78" s="26">
        <v>5.3665689149560114</v>
      </c>
      <c r="Q78" s="26">
        <v>2.4721407624633431</v>
      </c>
      <c r="R78" s="26">
        <v>54.029325513196511</v>
      </c>
      <c r="S78" s="26">
        <v>9.0087976539589434</v>
      </c>
      <c r="T78" s="26">
        <v>15.425219941348985</v>
      </c>
      <c r="U78" s="26">
        <v>42.472140762463376</v>
      </c>
      <c r="V78" s="26">
        <v>70.3607038123168</v>
      </c>
      <c r="W78" s="27"/>
      <c r="X78" s="24" t="s">
        <v>210</v>
      </c>
      <c r="Y78" s="30" t="s">
        <v>294</v>
      </c>
      <c r="Z78" s="24" t="s">
        <v>212</v>
      </c>
      <c r="AA78" s="28" t="s">
        <v>265</v>
      </c>
      <c r="AB78" s="24" t="s">
        <v>210</v>
      </c>
      <c r="AC78" s="30" t="s">
        <v>294</v>
      </c>
      <c r="AD78" s="30" t="s">
        <v>212</v>
      </c>
      <c r="AE78" s="36">
        <v>43230</v>
      </c>
    </row>
    <row r="79" spans="1:31" ht="15.75" x14ac:dyDescent="0.25">
      <c r="A79" s="23" t="s">
        <v>463</v>
      </c>
      <c r="B79" s="24" t="s">
        <v>464</v>
      </c>
      <c r="C79" s="24" t="s">
        <v>465</v>
      </c>
      <c r="D79" s="24" t="s">
        <v>420</v>
      </c>
      <c r="E79" s="29">
        <v>62992</v>
      </c>
      <c r="F79" s="24" t="s">
        <v>42</v>
      </c>
      <c r="G79" s="24" t="s">
        <v>237</v>
      </c>
      <c r="H79" s="24" t="s">
        <v>209</v>
      </c>
      <c r="I79" s="25">
        <v>24.602339181286499</v>
      </c>
      <c r="J79" s="26">
        <v>39.108504398827137</v>
      </c>
      <c r="K79" s="26">
        <v>17.612903225806498</v>
      </c>
      <c r="L79" s="26">
        <v>32.659824046920995</v>
      </c>
      <c r="M79" s="26">
        <v>29.398826979472293</v>
      </c>
      <c r="N79" s="26">
        <v>74.131964809384385</v>
      </c>
      <c r="O79" s="26">
        <v>35.70381231671572</v>
      </c>
      <c r="P79" s="26">
        <v>4.6627565982404677</v>
      </c>
      <c r="Q79" s="26">
        <v>4.281524926686215</v>
      </c>
      <c r="R79" s="26">
        <v>31.953079178885808</v>
      </c>
      <c r="S79" s="26">
        <v>24.346041055718548</v>
      </c>
      <c r="T79" s="26">
        <v>22.997067448680429</v>
      </c>
      <c r="U79" s="26">
        <v>39.483870967742128</v>
      </c>
      <c r="V79" s="26">
        <v>77.31378299120243</v>
      </c>
      <c r="W79" s="27"/>
      <c r="X79" s="24" t="s">
        <v>210</v>
      </c>
      <c r="Y79" s="30" t="s">
        <v>211</v>
      </c>
      <c r="Z79" s="24" t="s">
        <v>212</v>
      </c>
      <c r="AA79" s="28" t="s">
        <v>915</v>
      </c>
      <c r="AB79" s="24" t="s">
        <v>210</v>
      </c>
      <c r="AC79" s="30" t="s">
        <v>211</v>
      </c>
      <c r="AD79" s="30" t="s">
        <v>212</v>
      </c>
      <c r="AE79" s="36">
        <v>43538</v>
      </c>
    </row>
    <row r="80" spans="1:31" ht="15.75" x14ac:dyDescent="0.25">
      <c r="A80" s="23" t="s">
        <v>33</v>
      </c>
      <c r="B80" s="24" t="s">
        <v>492</v>
      </c>
      <c r="C80" s="24" t="s">
        <v>493</v>
      </c>
      <c r="D80" s="24" t="s">
        <v>364</v>
      </c>
      <c r="E80" s="29">
        <v>10924</v>
      </c>
      <c r="F80" s="24" t="s">
        <v>403</v>
      </c>
      <c r="G80" s="24" t="s">
        <v>237</v>
      </c>
      <c r="H80" s="24" t="s">
        <v>209</v>
      </c>
      <c r="I80" s="25">
        <v>89.7569444444444</v>
      </c>
      <c r="J80" s="26">
        <v>26.88269794721408</v>
      </c>
      <c r="K80" s="26">
        <v>22.431085043988286</v>
      </c>
      <c r="L80" s="26">
        <v>37.307917888563068</v>
      </c>
      <c r="M80" s="26">
        <v>17.208211143695017</v>
      </c>
      <c r="N80" s="26">
        <v>65.527859237536674</v>
      </c>
      <c r="O80" s="26">
        <v>36.595307917888604</v>
      </c>
      <c r="P80" s="26">
        <v>0.26979472140762462</v>
      </c>
      <c r="Q80" s="26">
        <v>1.436950146627566</v>
      </c>
      <c r="R80" s="26">
        <v>22.519061583577717</v>
      </c>
      <c r="S80" s="26">
        <v>15.818181818181822</v>
      </c>
      <c r="T80" s="26">
        <v>29.064516129032285</v>
      </c>
      <c r="U80" s="26">
        <v>36.428152492668666</v>
      </c>
      <c r="V80" s="26">
        <v>46.249266862170217</v>
      </c>
      <c r="W80" s="27"/>
      <c r="X80" s="24" t="s">
        <v>210</v>
      </c>
      <c r="Y80" s="30" t="s">
        <v>346</v>
      </c>
      <c r="Z80" s="24" t="s">
        <v>369</v>
      </c>
      <c r="AA80" s="28" t="s">
        <v>491</v>
      </c>
      <c r="AB80" s="24" t="s">
        <v>210</v>
      </c>
      <c r="AC80" s="30" t="s">
        <v>346</v>
      </c>
      <c r="AD80" s="30" t="s">
        <v>369</v>
      </c>
      <c r="AE80" s="36">
        <v>43209</v>
      </c>
    </row>
    <row r="81" spans="1:31" ht="15.75" x14ac:dyDescent="0.25">
      <c r="A81" s="23" t="s">
        <v>486</v>
      </c>
      <c r="B81" s="24" t="s">
        <v>487</v>
      </c>
      <c r="C81" s="24" t="s">
        <v>32</v>
      </c>
      <c r="D81" s="24" t="s">
        <v>461</v>
      </c>
      <c r="E81" s="29">
        <v>45011</v>
      </c>
      <c r="F81" s="24" t="s">
        <v>462</v>
      </c>
      <c r="G81" s="24" t="s">
        <v>237</v>
      </c>
      <c r="H81" s="24" t="s">
        <v>209</v>
      </c>
      <c r="I81" s="25">
        <v>45.117808219178102</v>
      </c>
      <c r="J81" s="26">
        <v>30.697947214076301</v>
      </c>
      <c r="K81" s="26">
        <v>25.363636363636388</v>
      </c>
      <c r="L81" s="26">
        <v>31.900293255132006</v>
      </c>
      <c r="M81" s="26">
        <v>14.472140762463347</v>
      </c>
      <c r="N81" s="26">
        <v>63.483870967742057</v>
      </c>
      <c r="O81" s="26">
        <v>30.914956011730265</v>
      </c>
      <c r="P81" s="26">
        <v>3.480938416422287</v>
      </c>
      <c r="Q81" s="26">
        <v>4.5542521994134892</v>
      </c>
      <c r="R81" s="26">
        <v>17.947214076246343</v>
      </c>
      <c r="S81" s="26">
        <v>21.360703812316736</v>
      </c>
      <c r="T81" s="26">
        <v>28.612903225806498</v>
      </c>
      <c r="U81" s="26">
        <v>34.513196480938468</v>
      </c>
      <c r="V81" s="26">
        <v>39.164222873900499</v>
      </c>
      <c r="W81" s="27"/>
      <c r="X81" s="24" t="s">
        <v>210</v>
      </c>
      <c r="Y81" s="30" t="s">
        <v>346</v>
      </c>
      <c r="Z81" s="24" t="s">
        <v>369</v>
      </c>
      <c r="AA81" s="28" t="s">
        <v>412</v>
      </c>
      <c r="AB81" s="24" t="s">
        <v>210</v>
      </c>
      <c r="AC81" s="30" t="s">
        <v>346</v>
      </c>
      <c r="AD81" s="30" t="s">
        <v>369</v>
      </c>
      <c r="AE81" s="36">
        <v>43154</v>
      </c>
    </row>
    <row r="82" spans="1:31" ht="15.75" x14ac:dyDescent="0.25">
      <c r="A82" s="23" t="s">
        <v>482</v>
      </c>
      <c r="B82" s="24" t="s">
        <v>483</v>
      </c>
      <c r="C82" s="24" t="s">
        <v>484</v>
      </c>
      <c r="D82" s="24" t="s">
        <v>485</v>
      </c>
      <c r="E82" s="29">
        <v>41005</v>
      </c>
      <c r="F82" s="24" t="s">
        <v>42</v>
      </c>
      <c r="G82" s="24" t="s">
        <v>293</v>
      </c>
      <c r="H82" s="24" t="s">
        <v>209</v>
      </c>
      <c r="I82" s="25">
        <v>39.952380952380899</v>
      </c>
      <c r="J82" s="26">
        <v>24.469208211143748</v>
      </c>
      <c r="K82" s="26">
        <v>14.99413489736073</v>
      </c>
      <c r="L82" s="26">
        <v>33.398826979472197</v>
      </c>
      <c r="M82" s="26">
        <v>28.205278592375414</v>
      </c>
      <c r="N82" s="26">
        <v>74.390029325513382</v>
      </c>
      <c r="O82" s="26">
        <v>24.762463343108571</v>
      </c>
      <c r="P82" s="26">
        <v>1.2609970674486801</v>
      </c>
      <c r="Q82" s="26">
        <v>0.6539589442815249</v>
      </c>
      <c r="R82" s="26">
        <v>28.697947214076272</v>
      </c>
      <c r="S82" s="26">
        <v>27.240469208211184</v>
      </c>
      <c r="T82" s="26">
        <v>19.917888563049882</v>
      </c>
      <c r="U82" s="26">
        <v>25.211143695014741</v>
      </c>
      <c r="V82" s="26">
        <v>49.903225806451815</v>
      </c>
      <c r="W82" s="27"/>
      <c r="X82" s="24" t="s">
        <v>210</v>
      </c>
      <c r="Y82" s="30" t="s">
        <v>346</v>
      </c>
      <c r="Z82" s="24" t="s">
        <v>347</v>
      </c>
      <c r="AA82" s="28" t="s">
        <v>914</v>
      </c>
      <c r="AB82" s="24" t="s">
        <v>210</v>
      </c>
      <c r="AC82" s="30" t="s">
        <v>346</v>
      </c>
      <c r="AD82" s="30" t="s">
        <v>369</v>
      </c>
      <c r="AE82" s="36">
        <v>43531</v>
      </c>
    </row>
    <row r="83" spans="1:31" ht="15.75" x14ac:dyDescent="0.25">
      <c r="A83" s="23" t="s">
        <v>488</v>
      </c>
      <c r="B83" s="24" t="s">
        <v>489</v>
      </c>
      <c r="C83" s="24" t="s">
        <v>490</v>
      </c>
      <c r="D83" s="24" t="s">
        <v>466</v>
      </c>
      <c r="E83" s="29">
        <v>53039</v>
      </c>
      <c r="F83" s="24" t="s">
        <v>42</v>
      </c>
      <c r="G83" s="24" t="s">
        <v>293</v>
      </c>
      <c r="H83" s="24" t="s">
        <v>209</v>
      </c>
      <c r="I83" s="25">
        <v>29.465919701213799</v>
      </c>
      <c r="J83" s="26">
        <v>12.844574780058684</v>
      </c>
      <c r="K83" s="26">
        <v>11.026392961876846</v>
      </c>
      <c r="L83" s="26">
        <v>40.258064516129096</v>
      </c>
      <c r="M83" s="26">
        <v>29.5865102639297</v>
      </c>
      <c r="N83" s="26">
        <v>70.703812316715641</v>
      </c>
      <c r="O83" s="26">
        <v>18.067448680351966</v>
      </c>
      <c r="P83" s="26">
        <v>4.222873900293254</v>
      </c>
      <c r="Q83" s="26">
        <v>0.72140762463343089</v>
      </c>
      <c r="R83" s="26">
        <v>23.149560117302119</v>
      </c>
      <c r="S83" s="26">
        <v>32.768328445747848</v>
      </c>
      <c r="T83" s="26">
        <v>18.082111436950193</v>
      </c>
      <c r="U83" s="26">
        <v>19.715542521994205</v>
      </c>
      <c r="V83" s="26">
        <v>47.91788856305007</v>
      </c>
      <c r="W83" s="27"/>
      <c r="X83" s="24" t="s">
        <v>210</v>
      </c>
      <c r="Y83" s="30" t="s">
        <v>346</v>
      </c>
      <c r="Z83" s="24" t="s">
        <v>369</v>
      </c>
      <c r="AA83" s="28" t="s">
        <v>491</v>
      </c>
      <c r="AB83" s="24" t="s">
        <v>210</v>
      </c>
      <c r="AC83" s="30" t="s">
        <v>346</v>
      </c>
      <c r="AD83" s="30" t="s">
        <v>369</v>
      </c>
      <c r="AE83" s="36">
        <v>43209</v>
      </c>
    </row>
    <row r="84" spans="1:31" ht="15.75" x14ac:dyDescent="0.25">
      <c r="A84" s="23" t="s">
        <v>479</v>
      </c>
      <c r="B84" s="24" t="s">
        <v>480</v>
      </c>
      <c r="C84" s="24" t="s">
        <v>481</v>
      </c>
      <c r="D84" s="24" t="s">
        <v>420</v>
      </c>
      <c r="E84" s="29">
        <v>60901</v>
      </c>
      <c r="F84" s="24" t="s">
        <v>42</v>
      </c>
      <c r="G84" s="24" t="s">
        <v>293</v>
      </c>
      <c r="H84" s="24" t="s">
        <v>5</v>
      </c>
      <c r="I84" s="25">
        <v>11.9945269741986</v>
      </c>
      <c r="J84" s="26">
        <v>32.876832844575006</v>
      </c>
      <c r="K84" s="26">
        <v>12.3695014662757</v>
      </c>
      <c r="L84" s="26">
        <v>17.199413489736145</v>
      </c>
      <c r="M84" s="26">
        <v>28.093841642228835</v>
      </c>
      <c r="N84" s="26">
        <v>61.217008797654131</v>
      </c>
      <c r="O84" s="26">
        <v>28.844574780058835</v>
      </c>
      <c r="P84" s="26">
        <v>0.3284457478005865</v>
      </c>
      <c r="Q84" s="26">
        <v>0.14956011730205276</v>
      </c>
      <c r="R84" s="26">
        <v>33.328445747800757</v>
      </c>
      <c r="S84" s="26">
        <v>16.876832844574832</v>
      </c>
      <c r="T84" s="26">
        <v>11.395894428152525</v>
      </c>
      <c r="U84" s="26">
        <v>28.938416422287588</v>
      </c>
      <c r="V84" s="26">
        <v>65.536656891495952</v>
      </c>
      <c r="W84" s="27"/>
      <c r="X84" s="24" t="s">
        <v>210</v>
      </c>
      <c r="Y84" s="30" t="s">
        <v>346</v>
      </c>
      <c r="Z84" s="24" t="s">
        <v>369</v>
      </c>
      <c r="AA84" s="28" t="s">
        <v>384</v>
      </c>
      <c r="AB84" s="24" t="s">
        <v>210</v>
      </c>
      <c r="AC84" s="30" t="s">
        <v>346</v>
      </c>
      <c r="AD84" s="30" t="s">
        <v>369</v>
      </c>
      <c r="AE84" s="36">
        <v>43202</v>
      </c>
    </row>
    <row r="85" spans="1:31" ht="15.75" x14ac:dyDescent="0.25">
      <c r="A85" s="23" t="s">
        <v>501</v>
      </c>
      <c r="B85" s="24" t="s">
        <v>502</v>
      </c>
      <c r="C85" s="24" t="s">
        <v>503</v>
      </c>
      <c r="D85" s="24" t="s">
        <v>433</v>
      </c>
      <c r="E85" s="29">
        <v>74647</v>
      </c>
      <c r="F85" s="24" t="s">
        <v>315</v>
      </c>
      <c r="G85" s="24" t="s">
        <v>237</v>
      </c>
      <c r="H85" s="24" t="s">
        <v>10</v>
      </c>
      <c r="I85" s="25">
        <v>78.476439790575895</v>
      </c>
      <c r="J85" s="26">
        <v>56.909090909090956</v>
      </c>
      <c r="K85" s="26">
        <v>17.554252199413501</v>
      </c>
      <c r="L85" s="26">
        <v>7.3460410557184721</v>
      </c>
      <c r="M85" s="26">
        <v>6.956011730205276</v>
      </c>
      <c r="N85" s="26">
        <v>20.334310850439891</v>
      </c>
      <c r="O85" s="26">
        <v>9.4956011730205248</v>
      </c>
      <c r="P85" s="26">
        <v>14.390029325513206</v>
      </c>
      <c r="Q85" s="26">
        <v>44.54545454545454</v>
      </c>
      <c r="R85" s="26">
        <v>13.064516129032258</v>
      </c>
      <c r="S85" s="26">
        <v>8.4574780058651022</v>
      </c>
      <c r="T85" s="26">
        <v>13.284457478005871</v>
      </c>
      <c r="U85" s="26">
        <v>53.958944281524943</v>
      </c>
      <c r="V85" s="26">
        <v>42.589442815249363</v>
      </c>
      <c r="W85" s="27"/>
      <c r="X85" s="24" t="s">
        <v>210</v>
      </c>
      <c r="Y85" s="30" t="s">
        <v>211</v>
      </c>
      <c r="Z85" s="24" t="s">
        <v>212</v>
      </c>
      <c r="AA85" s="28" t="s">
        <v>290</v>
      </c>
      <c r="AB85" s="24" t="s">
        <v>239</v>
      </c>
      <c r="AC85" s="30"/>
      <c r="AD85" s="30"/>
      <c r="AE85" s="36"/>
    </row>
    <row r="86" spans="1:31" ht="15.75" x14ac:dyDescent="0.25">
      <c r="A86" s="23" t="s">
        <v>471</v>
      </c>
      <c r="B86" s="24" t="s">
        <v>472</v>
      </c>
      <c r="C86" s="24" t="s">
        <v>473</v>
      </c>
      <c r="D86" s="24" t="s">
        <v>45</v>
      </c>
      <c r="E86" s="29">
        <v>21863</v>
      </c>
      <c r="F86" s="24" t="s">
        <v>474</v>
      </c>
      <c r="G86" s="24" t="s">
        <v>237</v>
      </c>
      <c r="H86" s="24" t="s">
        <v>209</v>
      </c>
      <c r="I86" s="25">
        <v>79.168141592920406</v>
      </c>
      <c r="J86" s="26">
        <v>21.692082111436996</v>
      </c>
      <c r="K86" s="26">
        <v>7.4134897360703791</v>
      </c>
      <c r="L86" s="26">
        <v>21.636363636363651</v>
      </c>
      <c r="M86" s="26">
        <v>33.85043988269797</v>
      </c>
      <c r="N86" s="26">
        <v>54.114369501466321</v>
      </c>
      <c r="O86" s="26">
        <v>24.80645161290327</v>
      </c>
      <c r="P86" s="26">
        <v>3.258064516129032</v>
      </c>
      <c r="Q86" s="26">
        <v>2.4134897360703809</v>
      </c>
      <c r="R86" s="26">
        <v>30.689149560117318</v>
      </c>
      <c r="S86" s="26">
        <v>14.351906158357775</v>
      </c>
      <c r="T86" s="26">
        <v>12.489736070381245</v>
      </c>
      <c r="U86" s="26">
        <v>27.061583577712653</v>
      </c>
      <c r="V86" s="26">
        <v>57.014662756598298</v>
      </c>
      <c r="W86" s="27"/>
      <c r="X86" s="24" t="s">
        <v>210</v>
      </c>
      <c r="Y86" s="30" t="s">
        <v>346</v>
      </c>
      <c r="Z86" s="24" t="s">
        <v>369</v>
      </c>
      <c r="AA86" s="28" t="s">
        <v>475</v>
      </c>
      <c r="AB86" s="24" t="s">
        <v>210</v>
      </c>
      <c r="AC86" s="30" t="s">
        <v>346</v>
      </c>
      <c r="AD86" s="30" t="s">
        <v>369</v>
      </c>
      <c r="AE86" s="36">
        <v>43328</v>
      </c>
    </row>
    <row r="87" spans="1:31" ht="15.75" x14ac:dyDescent="0.25">
      <c r="A87" s="23" t="s">
        <v>504</v>
      </c>
      <c r="B87" s="24" t="s">
        <v>505</v>
      </c>
      <c r="C87" s="24" t="s">
        <v>506</v>
      </c>
      <c r="D87" s="24" t="s">
        <v>330</v>
      </c>
      <c r="E87" s="29">
        <v>32327</v>
      </c>
      <c r="F87" s="24" t="s">
        <v>35</v>
      </c>
      <c r="G87" s="24" t="s">
        <v>237</v>
      </c>
      <c r="H87" s="24" t="s">
        <v>5</v>
      </c>
      <c r="I87" s="25">
        <v>38.235955056179797</v>
      </c>
      <c r="J87" s="26">
        <v>10.002932551319653</v>
      </c>
      <c r="K87" s="26">
        <v>10.299120234604148</v>
      </c>
      <c r="L87" s="26">
        <v>26.598240469208264</v>
      </c>
      <c r="M87" s="26">
        <v>35.193548387096797</v>
      </c>
      <c r="N87" s="26">
        <v>65.850439882698197</v>
      </c>
      <c r="O87" s="26">
        <v>16.243401759530844</v>
      </c>
      <c r="P87" s="26">
        <v>0</v>
      </c>
      <c r="Q87" s="26">
        <v>0</v>
      </c>
      <c r="R87" s="26">
        <v>42.005865102639397</v>
      </c>
      <c r="S87" s="26">
        <v>14.061583577712618</v>
      </c>
      <c r="T87" s="26">
        <v>10.178885630498545</v>
      </c>
      <c r="U87" s="26">
        <v>15.847507331378351</v>
      </c>
      <c r="V87" s="26">
        <v>70.695014662756861</v>
      </c>
      <c r="W87" s="27"/>
      <c r="X87" s="24" t="s">
        <v>210</v>
      </c>
      <c r="Y87" s="30" t="s">
        <v>346</v>
      </c>
      <c r="Z87" s="24" t="s">
        <v>369</v>
      </c>
      <c r="AA87" s="28" t="s">
        <v>353</v>
      </c>
      <c r="AB87" s="24" t="s">
        <v>210</v>
      </c>
      <c r="AC87" s="30" t="s">
        <v>346</v>
      </c>
      <c r="AD87" s="30" t="s">
        <v>369</v>
      </c>
      <c r="AE87" s="36">
        <v>43447</v>
      </c>
    </row>
    <row r="88" spans="1:31" ht="15.75" x14ac:dyDescent="0.25">
      <c r="A88" s="23" t="s">
        <v>30</v>
      </c>
      <c r="B88" s="24" t="s">
        <v>500</v>
      </c>
      <c r="C88" s="24" t="s">
        <v>371</v>
      </c>
      <c r="D88" s="24" t="s">
        <v>223</v>
      </c>
      <c r="E88" s="29">
        <v>78046</v>
      </c>
      <c r="F88" s="24" t="s">
        <v>224</v>
      </c>
      <c r="G88" s="24" t="s">
        <v>208</v>
      </c>
      <c r="H88" s="24" t="s">
        <v>209</v>
      </c>
      <c r="I88" s="25">
        <v>39.545229244113997</v>
      </c>
      <c r="J88" s="26">
        <v>27.27272727272733</v>
      </c>
      <c r="K88" s="26">
        <v>3.7829912023460395</v>
      </c>
      <c r="L88" s="26">
        <v>14.005865102639312</v>
      </c>
      <c r="M88" s="26">
        <v>35.322580645161445</v>
      </c>
      <c r="N88" s="26">
        <v>37.985337243401872</v>
      </c>
      <c r="O88" s="26">
        <v>36.888563049853481</v>
      </c>
      <c r="P88" s="26">
        <v>2.7419354838709666</v>
      </c>
      <c r="Q88" s="26">
        <v>2.7683284457478003</v>
      </c>
      <c r="R88" s="26">
        <v>18.061583577712636</v>
      </c>
      <c r="S88" s="26">
        <v>9.8797653958944291</v>
      </c>
      <c r="T88" s="26">
        <v>12.791788856304995</v>
      </c>
      <c r="U88" s="26">
        <v>39.651026392962009</v>
      </c>
      <c r="V88" s="26">
        <v>49.442815249267142</v>
      </c>
      <c r="W88" s="27"/>
      <c r="X88" s="24" t="s">
        <v>210</v>
      </c>
      <c r="Y88" s="30" t="s">
        <v>211</v>
      </c>
      <c r="Z88" s="24" t="s">
        <v>212</v>
      </c>
      <c r="AA88" s="28" t="s">
        <v>250</v>
      </c>
      <c r="AB88" s="24" t="s">
        <v>210</v>
      </c>
      <c r="AC88" s="30" t="s">
        <v>211</v>
      </c>
      <c r="AD88" s="30" t="s">
        <v>212</v>
      </c>
      <c r="AE88" s="36">
        <v>43503</v>
      </c>
    </row>
    <row r="89" spans="1:31" ht="15.75" x14ac:dyDescent="0.25">
      <c r="A89" s="23" t="s">
        <v>511</v>
      </c>
      <c r="B89" s="24" t="s">
        <v>512</v>
      </c>
      <c r="C89" s="24" t="s">
        <v>513</v>
      </c>
      <c r="D89" s="24" t="s">
        <v>514</v>
      </c>
      <c r="E89" s="29">
        <v>3820</v>
      </c>
      <c r="F89" s="24" t="s">
        <v>395</v>
      </c>
      <c r="G89" s="24" t="s">
        <v>237</v>
      </c>
      <c r="H89" s="24" t="s">
        <v>209</v>
      </c>
      <c r="I89" s="25">
        <v>19.204892966360902</v>
      </c>
      <c r="J89" s="26">
        <v>24.879765395894566</v>
      </c>
      <c r="K89" s="26">
        <v>8.4222873900293234</v>
      </c>
      <c r="L89" s="26">
        <v>19.859237536656952</v>
      </c>
      <c r="M89" s="26">
        <v>26.401759530791846</v>
      </c>
      <c r="N89" s="26">
        <v>40.554252199413774</v>
      </c>
      <c r="O89" s="26">
        <v>30.803519061583749</v>
      </c>
      <c r="P89" s="26">
        <v>4.0879765395894418</v>
      </c>
      <c r="Q89" s="26">
        <v>4.1173020527859228</v>
      </c>
      <c r="R89" s="26">
        <v>26.099706744868087</v>
      </c>
      <c r="S89" s="26">
        <v>9.0234604105571847</v>
      </c>
      <c r="T89" s="26">
        <v>9.7038123167155543</v>
      </c>
      <c r="U89" s="26">
        <v>34.736070381231841</v>
      </c>
      <c r="V89" s="26">
        <v>52.950146627566809</v>
      </c>
      <c r="W89" s="27"/>
      <c r="X89" s="24" t="s">
        <v>210</v>
      </c>
      <c r="Y89" s="30" t="s">
        <v>294</v>
      </c>
      <c r="Z89" s="24" t="s">
        <v>212</v>
      </c>
      <c r="AA89" s="28" t="s">
        <v>299</v>
      </c>
      <c r="AB89" s="24" t="s">
        <v>210</v>
      </c>
      <c r="AC89" s="30" t="s">
        <v>294</v>
      </c>
      <c r="AD89" s="30" t="s">
        <v>212</v>
      </c>
      <c r="AE89" s="36">
        <v>43447</v>
      </c>
    </row>
    <row r="90" spans="1:31" ht="15.75" x14ac:dyDescent="0.25">
      <c r="A90" s="23" t="s">
        <v>529</v>
      </c>
      <c r="B90" s="24" t="s">
        <v>530</v>
      </c>
      <c r="C90" s="24" t="s">
        <v>531</v>
      </c>
      <c r="D90" s="24" t="s">
        <v>351</v>
      </c>
      <c r="E90" s="29">
        <v>17745</v>
      </c>
      <c r="F90" s="24" t="s">
        <v>352</v>
      </c>
      <c r="G90" s="24" t="s">
        <v>293</v>
      </c>
      <c r="H90" s="24" t="s">
        <v>5</v>
      </c>
      <c r="I90" s="25">
        <v>30.073684210526299</v>
      </c>
      <c r="J90" s="26">
        <v>2.2404692082111435</v>
      </c>
      <c r="K90" s="26">
        <v>19.835777126099753</v>
      </c>
      <c r="L90" s="26">
        <v>34.91202346041068</v>
      </c>
      <c r="M90" s="26">
        <v>19.008797653959</v>
      </c>
      <c r="N90" s="26">
        <v>74.891495601173389</v>
      </c>
      <c r="O90" s="26">
        <v>1.1026392961876832</v>
      </c>
      <c r="P90" s="26">
        <v>2.9325513196480938E-3</v>
      </c>
      <c r="Q90" s="26">
        <v>0</v>
      </c>
      <c r="R90" s="26">
        <v>53.765395894428337</v>
      </c>
      <c r="S90" s="26">
        <v>18.80645161290326</v>
      </c>
      <c r="T90" s="26">
        <v>2.3401759530791786</v>
      </c>
      <c r="U90" s="26">
        <v>1.0850439882697946</v>
      </c>
      <c r="V90" s="26">
        <v>72.870967741935814</v>
      </c>
      <c r="W90" s="27"/>
      <c r="X90" s="24" t="s">
        <v>210</v>
      </c>
      <c r="Y90" s="30" t="s">
        <v>346</v>
      </c>
      <c r="Z90" s="24" t="s">
        <v>347</v>
      </c>
      <c r="AA90" s="28" t="s">
        <v>247</v>
      </c>
      <c r="AB90" s="24" t="s">
        <v>210</v>
      </c>
      <c r="AC90" s="30" t="s">
        <v>346</v>
      </c>
      <c r="AD90" s="30" t="s">
        <v>369</v>
      </c>
      <c r="AE90" s="36">
        <v>43412</v>
      </c>
    </row>
    <row r="91" spans="1:31" ht="15.75" x14ac:dyDescent="0.25">
      <c r="A91" s="23" t="s">
        <v>516</v>
      </c>
      <c r="B91" s="24" t="s">
        <v>517</v>
      </c>
      <c r="C91" s="24" t="s">
        <v>447</v>
      </c>
      <c r="D91" s="24" t="s">
        <v>441</v>
      </c>
      <c r="E91" s="29">
        <v>89060</v>
      </c>
      <c r="F91" s="24" t="s">
        <v>442</v>
      </c>
      <c r="G91" s="24" t="s">
        <v>237</v>
      </c>
      <c r="H91" s="24" t="s">
        <v>209</v>
      </c>
      <c r="I91" s="25">
        <v>53.338345864661697</v>
      </c>
      <c r="J91" s="26">
        <v>19.249266862170099</v>
      </c>
      <c r="K91" s="26">
        <v>5.8416422287390004</v>
      </c>
      <c r="L91" s="26">
        <v>21.926686217008811</v>
      </c>
      <c r="M91" s="26">
        <v>27.029325513196508</v>
      </c>
      <c r="N91" s="26">
        <v>50.718475073313847</v>
      </c>
      <c r="O91" s="26">
        <v>23.328445747800593</v>
      </c>
      <c r="P91" s="26">
        <v>0</v>
      </c>
      <c r="Q91" s="26">
        <v>0</v>
      </c>
      <c r="R91" s="26">
        <v>28.900293255131988</v>
      </c>
      <c r="S91" s="26">
        <v>13.513196480938426</v>
      </c>
      <c r="T91" s="26">
        <v>8.0381231671554225</v>
      </c>
      <c r="U91" s="26">
        <v>23.595307917888572</v>
      </c>
      <c r="V91" s="26">
        <v>51.240469208211223</v>
      </c>
      <c r="W91" s="27"/>
      <c r="X91" s="24" t="s">
        <v>210</v>
      </c>
      <c r="Y91" s="30" t="s">
        <v>346</v>
      </c>
      <c r="Z91" s="24" t="s">
        <v>369</v>
      </c>
      <c r="AA91" s="28" t="s">
        <v>494</v>
      </c>
      <c r="AB91" s="24" t="s">
        <v>210</v>
      </c>
      <c r="AC91" s="30" t="s">
        <v>346</v>
      </c>
      <c r="AD91" s="30" t="s">
        <v>391</v>
      </c>
      <c r="AE91" s="36">
        <v>43616</v>
      </c>
    </row>
    <row r="92" spans="1:31" ht="15.75" x14ac:dyDescent="0.25">
      <c r="A92" s="23" t="s">
        <v>496</v>
      </c>
      <c r="B92" s="24" t="s">
        <v>497</v>
      </c>
      <c r="C92" s="24" t="s">
        <v>498</v>
      </c>
      <c r="D92" s="24" t="s">
        <v>499</v>
      </c>
      <c r="E92" s="29">
        <v>2863</v>
      </c>
      <c r="F92" s="24" t="s">
        <v>395</v>
      </c>
      <c r="G92" s="24" t="s">
        <v>293</v>
      </c>
      <c r="H92" s="24" t="s">
        <v>5</v>
      </c>
      <c r="I92" s="25">
        <v>71.955844155844204</v>
      </c>
      <c r="J92" s="26">
        <v>21.747800586510294</v>
      </c>
      <c r="K92" s="26">
        <v>4.6539589442815243</v>
      </c>
      <c r="L92" s="26">
        <v>13.765395894428162</v>
      </c>
      <c r="M92" s="26">
        <v>32.079178885630519</v>
      </c>
      <c r="N92" s="26">
        <v>39.460410557184801</v>
      </c>
      <c r="O92" s="26">
        <v>32.785923753665763</v>
      </c>
      <c r="P92" s="26">
        <v>0</v>
      </c>
      <c r="Q92" s="26">
        <v>0</v>
      </c>
      <c r="R92" s="26">
        <v>25.434017595307932</v>
      </c>
      <c r="S92" s="26">
        <v>6.5395894428152479</v>
      </c>
      <c r="T92" s="26">
        <v>7.4868035190615796</v>
      </c>
      <c r="U92" s="26">
        <v>32.785923753665763</v>
      </c>
      <c r="V92" s="26">
        <v>40.434017595308013</v>
      </c>
      <c r="W92" s="27"/>
      <c r="X92" s="24" t="s">
        <v>210</v>
      </c>
      <c r="Y92" s="30" t="s">
        <v>346</v>
      </c>
      <c r="Z92" s="24" t="s">
        <v>369</v>
      </c>
      <c r="AA92" s="28" t="s">
        <v>384</v>
      </c>
      <c r="AB92" s="24" t="s">
        <v>210</v>
      </c>
      <c r="AC92" s="30" t="s">
        <v>346</v>
      </c>
      <c r="AD92" s="30" t="s">
        <v>391</v>
      </c>
      <c r="AE92" s="36">
        <v>42670</v>
      </c>
    </row>
    <row r="93" spans="1:31" ht="15.75" x14ac:dyDescent="0.25">
      <c r="A93" s="23" t="s">
        <v>525</v>
      </c>
      <c r="B93" s="24" t="s">
        <v>526</v>
      </c>
      <c r="C93" s="24" t="s">
        <v>527</v>
      </c>
      <c r="D93" s="24" t="s">
        <v>528</v>
      </c>
      <c r="E93" s="29">
        <v>66845</v>
      </c>
      <c r="F93" s="24" t="s">
        <v>42</v>
      </c>
      <c r="G93" s="24" t="s">
        <v>237</v>
      </c>
      <c r="H93" s="24" t="s">
        <v>209</v>
      </c>
      <c r="I93" s="25">
        <v>36.6</v>
      </c>
      <c r="J93" s="26">
        <v>7.7448680351906116</v>
      </c>
      <c r="K93" s="26">
        <v>33.639296187683385</v>
      </c>
      <c r="L93" s="26">
        <v>22.155425219941396</v>
      </c>
      <c r="M93" s="26">
        <v>6.6774193548387091</v>
      </c>
      <c r="N93" s="26">
        <v>45.762463343108571</v>
      </c>
      <c r="O93" s="26">
        <v>21.58357771261004</v>
      </c>
      <c r="P93" s="26">
        <v>2.0997067448680351</v>
      </c>
      <c r="Q93" s="26">
        <v>0.77126099706744866</v>
      </c>
      <c r="R93" s="26">
        <v>21.164222873900329</v>
      </c>
      <c r="S93" s="26">
        <v>12.653958944281536</v>
      </c>
      <c r="T93" s="26">
        <v>14.032258064516148</v>
      </c>
      <c r="U93" s="26">
        <v>22.366568914956083</v>
      </c>
      <c r="V93" s="26">
        <v>48.668621700879868</v>
      </c>
      <c r="W93" s="27"/>
      <c r="X93" s="24" t="s">
        <v>210</v>
      </c>
      <c r="Y93" s="30" t="s">
        <v>346</v>
      </c>
      <c r="Z93" s="24" t="s">
        <v>369</v>
      </c>
      <c r="AA93" s="28" t="s">
        <v>522</v>
      </c>
      <c r="AB93" s="24" t="s">
        <v>210</v>
      </c>
      <c r="AC93" s="30" t="s">
        <v>346</v>
      </c>
      <c r="AD93" s="30" t="s">
        <v>369</v>
      </c>
      <c r="AE93" s="36">
        <v>43293</v>
      </c>
    </row>
    <row r="94" spans="1:31" ht="15.75" x14ac:dyDescent="0.25">
      <c r="A94" s="23" t="s">
        <v>507</v>
      </c>
      <c r="B94" s="24" t="s">
        <v>508</v>
      </c>
      <c r="C94" s="24" t="s">
        <v>509</v>
      </c>
      <c r="D94" s="24" t="s">
        <v>223</v>
      </c>
      <c r="E94" s="29">
        <v>79521</v>
      </c>
      <c r="F94" s="24" t="s">
        <v>315</v>
      </c>
      <c r="G94" s="24" t="s">
        <v>293</v>
      </c>
      <c r="H94" s="24" t="s">
        <v>209</v>
      </c>
      <c r="I94" s="25">
        <v>48.952722063037299</v>
      </c>
      <c r="J94" s="26">
        <v>40.665689149560215</v>
      </c>
      <c r="K94" s="26">
        <v>11.161290322580657</v>
      </c>
      <c r="L94" s="26">
        <v>9.1788856304985362</v>
      </c>
      <c r="M94" s="26">
        <v>5.6480938416422255</v>
      </c>
      <c r="N94" s="26">
        <v>20.131964809384225</v>
      </c>
      <c r="O94" s="26">
        <v>6.0117302052785888</v>
      </c>
      <c r="P94" s="26">
        <v>7.689149560117297</v>
      </c>
      <c r="Q94" s="26">
        <v>32.821114369501551</v>
      </c>
      <c r="R94" s="26">
        <v>13.794721407624658</v>
      </c>
      <c r="S94" s="26">
        <v>6.2580645161290285</v>
      </c>
      <c r="T94" s="26">
        <v>7.7390029325513146</v>
      </c>
      <c r="U94" s="26">
        <v>38.862170087976629</v>
      </c>
      <c r="V94" s="26">
        <v>36.055718475073441</v>
      </c>
      <c r="W94" s="27"/>
      <c r="X94" s="24" t="s">
        <v>210</v>
      </c>
      <c r="Y94" s="30" t="s">
        <v>346</v>
      </c>
      <c r="Z94" s="24" t="s">
        <v>369</v>
      </c>
      <c r="AA94" s="28" t="s">
        <v>510</v>
      </c>
      <c r="AB94" s="24" t="s">
        <v>210</v>
      </c>
      <c r="AC94" s="30" t="s">
        <v>211</v>
      </c>
      <c r="AD94" s="30" t="s">
        <v>212</v>
      </c>
      <c r="AE94" s="36">
        <v>42775</v>
      </c>
    </row>
    <row r="95" spans="1:31" ht="15.75" x14ac:dyDescent="0.25">
      <c r="A95" s="23" t="s">
        <v>518</v>
      </c>
      <c r="B95" s="24" t="s">
        <v>519</v>
      </c>
      <c r="C95" s="24" t="s">
        <v>520</v>
      </c>
      <c r="D95" s="24" t="s">
        <v>521</v>
      </c>
      <c r="E95" s="29">
        <v>68801</v>
      </c>
      <c r="F95" s="24" t="s">
        <v>399</v>
      </c>
      <c r="G95" s="24" t="s">
        <v>237</v>
      </c>
      <c r="H95" s="24" t="s">
        <v>209</v>
      </c>
      <c r="I95" s="25">
        <v>50.508009153318099</v>
      </c>
      <c r="J95" s="26">
        <v>10.175953079178893</v>
      </c>
      <c r="K95" s="26">
        <v>12.554252199413497</v>
      </c>
      <c r="L95" s="26">
        <v>20.571847507331405</v>
      </c>
      <c r="M95" s="26">
        <v>16.208211143695021</v>
      </c>
      <c r="N95" s="26">
        <v>47.803519061583671</v>
      </c>
      <c r="O95" s="26">
        <v>6.8387096774193514</v>
      </c>
      <c r="P95" s="26">
        <v>4.2082111436950145</v>
      </c>
      <c r="Q95" s="26">
        <v>0.65982404692082108</v>
      </c>
      <c r="R95" s="26">
        <v>17.636363636363647</v>
      </c>
      <c r="S95" s="26">
        <v>21.985337243401791</v>
      </c>
      <c r="T95" s="26">
        <v>12.648093841642236</v>
      </c>
      <c r="U95" s="26">
        <v>7.2404692082111399</v>
      </c>
      <c r="V95" s="26">
        <v>38.375366568915069</v>
      </c>
      <c r="W95" s="27"/>
      <c r="X95" s="24" t="s">
        <v>210</v>
      </c>
      <c r="Y95" s="30" t="s">
        <v>346</v>
      </c>
      <c r="Z95" s="24" t="s">
        <v>369</v>
      </c>
      <c r="AA95" s="28" t="s">
        <v>522</v>
      </c>
      <c r="AB95" s="24" t="s">
        <v>210</v>
      </c>
      <c r="AC95" s="30" t="s">
        <v>346</v>
      </c>
      <c r="AD95" s="30" t="s">
        <v>369</v>
      </c>
      <c r="AE95" s="36">
        <v>43293</v>
      </c>
    </row>
    <row r="96" spans="1:31" ht="15.75" x14ac:dyDescent="0.25">
      <c r="A96" s="23" t="s">
        <v>563</v>
      </c>
      <c r="B96" s="24" t="s">
        <v>564</v>
      </c>
      <c r="C96" s="24" t="s">
        <v>565</v>
      </c>
      <c r="D96" s="24" t="s">
        <v>398</v>
      </c>
      <c r="E96" s="29">
        <v>56007</v>
      </c>
      <c r="F96" s="24" t="s">
        <v>399</v>
      </c>
      <c r="G96" s="24" t="s">
        <v>237</v>
      </c>
      <c r="H96" s="24" t="s">
        <v>5</v>
      </c>
      <c r="I96" s="25">
        <v>42.440594059405903</v>
      </c>
      <c r="J96" s="26">
        <v>5.9413489736070346</v>
      </c>
      <c r="K96" s="26">
        <v>9.8328445747800615</v>
      </c>
      <c r="L96" s="26">
        <v>23.360703812316768</v>
      </c>
      <c r="M96" s="26">
        <v>20.340175953079186</v>
      </c>
      <c r="N96" s="26">
        <v>46.073313782991256</v>
      </c>
      <c r="O96" s="26">
        <v>13.366568914956051</v>
      </c>
      <c r="P96" s="26">
        <v>3.519061583577713E-2</v>
      </c>
      <c r="Q96" s="26">
        <v>0</v>
      </c>
      <c r="R96" s="26">
        <v>21.83870967741937</v>
      </c>
      <c r="S96" s="26">
        <v>15.504398826979481</v>
      </c>
      <c r="T96" s="26">
        <v>8.82697947214076</v>
      </c>
      <c r="U96" s="26">
        <v>13.304985337243441</v>
      </c>
      <c r="V96" s="26">
        <v>44.636363636363704</v>
      </c>
      <c r="W96" s="27"/>
      <c r="X96" s="24" t="s">
        <v>210</v>
      </c>
      <c r="Y96" s="30" t="s">
        <v>346</v>
      </c>
      <c r="Z96" s="24" t="s">
        <v>369</v>
      </c>
      <c r="AA96" s="28" t="s">
        <v>491</v>
      </c>
      <c r="AB96" s="24" t="s">
        <v>210</v>
      </c>
      <c r="AC96" s="30" t="s">
        <v>346</v>
      </c>
      <c r="AD96" s="30" t="s">
        <v>369</v>
      </c>
      <c r="AE96" s="36">
        <v>43202</v>
      </c>
    </row>
    <row r="97" spans="1:31" ht="15.75" x14ac:dyDescent="0.25">
      <c r="A97" s="23" t="s">
        <v>29</v>
      </c>
      <c r="B97" s="24" t="s">
        <v>495</v>
      </c>
      <c r="C97" s="24" t="s">
        <v>43</v>
      </c>
      <c r="D97" s="24" t="s">
        <v>274</v>
      </c>
      <c r="E97" s="29">
        <v>87021</v>
      </c>
      <c r="F97" s="24" t="s">
        <v>275</v>
      </c>
      <c r="G97" s="24" t="s">
        <v>237</v>
      </c>
      <c r="H97" s="24" t="s">
        <v>5</v>
      </c>
      <c r="I97" s="25">
        <v>40.6890459363958</v>
      </c>
      <c r="J97" s="26">
        <v>39.155425219941449</v>
      </c>
      <c r="K97" s="26">
        <v>12.434017595307932</v>
      </c>
      <c r="L97" s="26">
        <v>2.1055718475073317</v>
      </c>
      <c r="M97" s="26">
        <v>1.7917888563049851</v>
      </c>
      <c r="N97" s="26">
        <v>20.521994134897398</v>
      </c>
      <c r="O97" s="26">
        <v>34.62170087976552</v>
      </c>
      <c r="P97" s="26">
        <v>0.2316715542521994</v>
      </c>
      <c r="Q97" s="26">
        <v>0.11143695014662756</v>
      </c>
      <c r="R97" s="26">
        <v>2.4780058651026389</v>
      </c>
      <c r="S97" s="26">
        <v>2.2580645161290316</v>
      </c>
      <c r="T97" s="26">
        <v>16.76832844574783</v>
      </c>
      <c r="U97" s="26">
        <v>33.982404692082227</v>
      </c>
      <c r="V97" s="26">
        <v>45.363636363636459</v>
      </c>
      <c r="W97" s="27">
        <v>150</v>
      </c>
      <c r="X97" s="24" t="s">
        <v>210</v>
      </c>
      <c r="Y97" s="30" t="s">
        <v>211</v>
      </c>
      <c r="Z97" s="24" t="s">
        <v>212</v>
      </c>
      <c r="AA97" s="28" t="s">
        <v>220</v>
      </c>
      <c r="AB97" s="24" t="s">
        <v>210</v>
      </c>
      <c r="AC97" s="30" t="s">
        <v>211</v>
      </c>
      <c r="AD97" s="30" t="s">
        <v>212</v>
      </c>
      <c r="AE97" s="36">
        <v>43230</v>
      </c>
    </row>
    <row r="98" spans="1:31" ht="15.75" x14ac:dyDescent="0.25">
      <c r="A98" s="23" t="s">
        <v>566</v>
      </c>
      <c r="B98" s="24" t="s">
        <v>567</v>
      </c>
      <c r="C98" s="24" t="s">
        <v>13</v>
      </c>
      <c r="D98" s="24" t="s">
        <v>568</v>
      </c>
      <c r="E98" s="29">
        <v>47834</v>
      </c>
      <c r="F98" s="24" t="s">
        <v>42</v>
      </c>
      <c r="G98" s="24" t="s">
        <v>293</v>
      </c>
      <c r="H98" s="24" t="s">
        <v>5</v>
      </c>
      <c r="I98" s="25">
        <v>9.1788451711803791</v>
      </c>
      <c r="J98" s="26">
        <v>16.131964809384314</v>
      </c>
      <c r="K98" s="26">
        <v>8.0293255131964774</v>
      </c>
      <c r="L98" s="26">
        <v>17.026392961876969</v>
      </c>
      <c r="M98" s="26">
        <v>13.307917888563132</v>
      </c>
      <c r="N98" s="26">
        <v>34.225806451613323</v>
      </c>
      <c r="O98" s="26">
        <v>18.020527859237692</v>
      </c>
      <c r="P98" s="26">
        <v>1.3753665689149557</v>
      </c>
      <c r="Q98" s="26">
        <v>0.87390029325513152</v>
      </c>
      <c r="R98" s="26">
        <v>13.372434017595388</v>
      </c>
      <c r="S98" s="26">
        <v>10.733137829912057</v>
      </c>
      <c r="T98" s="26">
        <v>11.563049853372481</v>
      </c>
      <c r="U98" s="26">
        <v>18.826979472140941</v>
      </c>
      <c r="V98" s="26">
        <v>29.240469208211607</v>
      </c>
      <c r="W98" s="27"/>
      <c r="X98" s="24" t="s">
        <v>210</v>
      </c>
      <c r="Y98" s="30" t="s">
        <v>294</v>
      </c>
      <c r="Z98" s="24" t="s">
        <v>212</v>
      </c>
      <c r="AA98" s="28" t="s">
        <v>416</v>
      </c>
      <c r="AB98" s="24" t="s">
        <v>210</v>
      </c>
      <c r="AC98" s="30" t="s">
        <v>294</v>
      </c>
      <c r="AD98" s="30" t="s">
        <v>212</v>
      </c>
      <c r="AE98" s="36">
        <v>43252</v>
      </c>
    </row>
    <row r="99" spans="1:31" ht="15.75" x14ac:dyDescent="0.25">
      <c r="A99" s="23" t="s">
        <v>555</v>
      </c>
      <c r="B99" s="24" t="s">
        <v>556</v>
      </c>
      <c r="C99" s="24" t="s">
        <v>557</v>
      </c>
      <c r="D99" s="24" t="s">
        <v>398</v>
      </c>
      <c r="E99" s="29">
        <v>56201</v>
      </c>
      <c r="F99" s="24" t="s">
        <v>399</v>
      </c>
      <c r="G99" s="24" t="s">
        <v>237</v>
      </c>
      <c r="H99" s="24" t="s">
        <v>209</v>
      </c>
      <c r="I99" s="25">
        <v>58.283018867924497</v>
      </c>
      <c r="J99" s="26">
        <v>6.9325513196480921</v>
      </c>
      <c r="K99" s="26">
        <v>6.181818181818179</v>
      </c>
      <c r="L99" s="26">
        <v>30.803519061583621</v>
      </c>
      <c r="M99" s="26">
        <v>10.519061583577715</v>
      </c>
      <c r="N99" s="26">
        <v>29.246334310850482</v>
      </c>
      <c r="O99" s="26">
        <v>10.906158357771275</v>
      </c>
      <c r="P99" s="26">
        <v>12.398826979472148</v>
      </c>
      <c r="Q99" s="26">
        <v>1.885630498533724</v>
      </c>
      <c r="R99" s="26">
        <v>26.824046920821143</v>
      </c>
      <c r="S99" s="26">
        <v>6.3196480938416402</v>
      </c>
      <c r="T99" s="26">
        <v>8.4105571847507328</v>
      </c>
      <c r="U99" s="26">
        <v>12.882697947214099</v>
      </c>
      <c r="V99" s="26">
        <v>43.991202346041099</v>
      </c>
      <c r="W99" s="27"/>
      <c r="X99" s="24" t="s">
        <v>210</v>
      </c>
      <c r="Y99" s="30" t="s">
        <v>346</v>
      </c>
      <c r="Z99" s="24" t="s">
        <v>369</v>
      </c>
      <c r="AA99" s="28" t="s">
        <v>522</v>
      </c>
      <c r="AB99" s="24" t="s">
        <v>210</v>
      </c>
      <c r="AC99" s="30" t="s">
        <v>346</v>
      </c>
      <c r="AD99" s="30" t="s">
        <v>369</v>
      </c>
      <c r="AE99" s="36">
        <v>43440</v>
      </c>
    </row>
    <row r="100" spans="1:31" ht="15.75" x14ac:dyDescent="0.25">
      <c r="A100" s="23" t="s">
        <v>539</v>
      </c>
      <c r="B100" s="24" t="s">
        <v>540</v>
      </c>
      <c r="C100" s="24" t="s">
        <v>541</v>
      </c>
      <c r="D100" s="24" t="s">
        <v>542</v>
      </c>
      <c r="E100" s="29">
        <v>50627</v>
      </c>
      <c r="F100" s="24" t="s">
        <v>399</v>
      </c>
      <c r="G100" s="24" t="s">
        <v>237</v>
      </c>
      <c r="H100" s="24" t="s">
        <v>209</v>
      </c>
      <c r="I100" s="25">
        <v>36.4784810126582</v>
      </c>
      <c r="J100" s="26">
        <v>7.9736070381231627</v>
      </c>
      <c r="K100" s="26">
        <v>15.167155425219953</v>
      </c>
      <c r="L100" s="26">
        <v>10.29618768328446</v>
      </c>
      <c r="M100" s="26">
        <v>17.524926686217022</v>
      </c>
      <c r="N100" s="26">
        <v>44.243401759530826</v>
      </c>
      <c r="O100" s="26">
        <v>5.7126099706744835</v>
      </c>
      <c r="P100" s="26">
        <v>0.71554252199413482</v>
      </c>
      <c r="Q100" s="26">
        <v>0.29032258064516131</v>
      </c>
      <c r="R100" s="26">
        <v>20.49560117302056</v>
      </c>
      <c r="S100" s="26">
        <v>14.278592375366578</v>
      </c>
      <c r="T100" s="26">
        <v>10.354838709677427</v>
      </c>
      <c r="U100" s="26">
        <v>5.8328445747800552</v>
      </c>
      <c r="V100" s="26">
        <v>35.149560117302137</v>
      </c>
      <c r="W100" s="27"/>
      <c r="X100" s="24" t="s">
        <v>210</v>
      </c>
      <c r="Y100" s="30" t="s">
        <v>346</v>
      </c>
      <c r="Z100" s="24" t="s">
        <v>369</v>
      </c>
      <c r="AA100" s="28" t="s">
        <v>543</v>
      </c>
      <c r="AB100" s="24" t="s">
        <v>210</v>
      </c>
      <c r="AC100" s="30" t="s">
        <v>346</v>
      </c>
      <c r="AD100" s="30" t="s">
        <v>369</v>
      </c>
      <c r="AE100" s="36">
        <v>43356</v>
      </c>
    </row>
    <row r="101" spans="1:31" ht="15.75" x14ac:dyDescent="0.25">
      <c r="A101" s="23" t="s">
        <v>25</v>
      </c>
      <c r="B101" s="24" t="s">
        <v>523</v>
      </c>
      <c r="C101" s="24" t="s">
        <v>524</v>
      </c>
      <c r="D101" s="24" t="s">
        <v>470</v>
      </c>
      <c r="E101" s="29">
        <v>48161</v>
      </c>
      <c r="F101" s="24" t="s">
        <v>462</v>
      </c>
      <c r="G101" s="24" t="s">
        <v>237</v>
      </c>
      <c r="H101" s="24" t="s">
        <v>5</v>
      </c>
      <c r="I101" s="25">
        <v>21.001236093943099</v>
      </c>
      <c r="J101" s="26">
        <v>18.302052785923816</v>
      </c>
      <c r="K101" s="26">
        <v>23.302052785923799</v>
      </c>
      <c r="L101" s="26">
        <v>6.5542521994134875</v>
      </c>
      <c r="M101" s="26">
        <v>1.6070381231671551</v>
      </c>
      <c r="N101" s="26">
        <v>23.589442815249321</v>
      </c>
      <c r="O101" s="26">
        <v>26.17302052785934</v>
      </c>
      <c r="P101" s="26">
        <v>0</v>
      </c>
      <c r="Q101" s="26">
        <v>2.9325513196480938E-3</v>
      </c>
      <c r="R101" s="26">
        <v>7.0351906158357753</v>
      </c>
      <c r="S101" s="26">
        <v>7.2492668621700851</v>
      </c>
      <c r="T101" s="26">
        <v>9.7448680351906205</v>
      </c>
      <c r="U101" s="26">
        <v>25.736070381231773</v>
      </c>
      <c r="V101" s="26">
        <v>30.269794721407784</v>
      </c>
      <c r="W101" s="27"/>
      <c r="X101" s="24" t="s">
        <v>210</v>
      </c>
      <c r="Y101" s="30" t="s">
        <v>346</v>
      </c>
      <c r="Z101" s="24" t="s">
        <v>369</v>
      </c>
      <c r="AA101" s="28" t="s">
        <v>475</v>
      </c>
      <c r="AB101" s="24" t="s">
        <v>210</v>
      </c>
      <c r="AC101" s="30" t="s">
        <v>346</v>
      </c>
      <c r="AD101" s="30" t="s">
        <v>369</v>
      </c>
      <c r="AE101" s="36">
        <v>43328</v>
      </c>
    </row>
    <row r="102" spans="1:31" ht="15.75" x14ac:dyDescent="0.25">
      <c r="A102" s="23" t="s">
        <v>52</v>
      </c>
      <c r="B102" s="24" t="s">
        <v>569</v>
      </c>
      <c r="C102" s="24" t="s">
        <v>570</v>
      </c>
      <c r="D102" s="24" t="s">
        <v>461</v>
      </c>
      <c r="E102" s="29">
        <v>44024</v>
      </c>
      <c r="F102" s="24" t="s">
        <v>462</v>
      </c>
      <c r="G102" s="24" t="s">
        <v>293</v>
      </c>
      <c r="H102" s="24" t="s">
        <v>209</v>
      </c>
      <c r="I102" s="25">
        <v>47.2395833333333</v>
      </c>
      <c r="J102" s="26">
        <v>16.62170087976542</v>
      </c>
      <c r="K102" s="26">
        <v>12.753665689149564</v>
      </c>
      <c r="L102" s="26">
        <v>10.454545454545455</v>
      </c>
      <c r="M102" s="26">
        <v>8.5337243401759526</v>
      </c>
      <c r="N102" s="26">
        <v>26.932551319648123</v>
      </c>
      <c r="O102" s="26">
        <v>17.480938416422305</v>
      </c>
      <c r="P102" s="26">
        <v>1.6686217008797655</v>
      </c>
      <c r="Q102" s="26">
        <v>2.2815249266862168</v>
      </c>
      <c r="R102" s="26">
        <v>8.665689149560114</v>
      </c>
      <c r="S102" s="26">
        <v>9.3489736070381237</v>
      </c>
      <c r="T102" s="26">
        <v>11.718475073313785</v>
      </c>
      <c r="U102" s="26">
        <v>18.630498533724356</v>
      </c>
      <c r="V102" s="26">
        <v>24.929618768328499</v>
      </c>
      <c r="W102" s="27"/>
      <c r="X102" s="24" t="s">
        <v>210</v>
      </c>
      <c r="Y102" s="30" t="s">
        <v>346</v>
      </c>
      <c r="Z102" s="24" t="s">
        <v>347</v>
      </c>
      <c r="AA102" s="28" t="s">
        <v>238</v>
      </c>
      <c r="AB102" s="24" t="s">
        <v>210</v>
      </c>
      <c r="AC102" s="30" t="s">
        <v>346</v>
      </c>
      <c r="AD102" s="30" t="s">
        <v>375</v>
      </c>
      <c r="AE102" s="36">
        <v>43433</v>
      </c>
    </row>
    <row r="103" spans="1:31" ht="15.75" x14ac:dyDescent="0.25">
      <c r="A103" s="23" t="s">
        <v>15</v>
      </c>
      <c r="B103" s="24" t="s">
        <v>549</v>
      </c>
      <c r="C103" s="24" t="s">
        <v>550</v>
      </c>
      <c r="D103" s="24" t="s">
        <v>461</v>
      </c>
      <c r="E103" s="29">
        <v>44883</v>
      </c>
      <c r="F103" s="24" t="s">
        <v>462</v>
      </c>
      <c r="G103" s="24" t="s">
        <v>237</v>
      </c>
      <c r="H103" s="24" t="s">
        <v>209</v>
      </c>
      <c r="I103" s="25">
        <v>39.295128939828103</v>
      </c>
      <c r="J103" s="26">
        <v>31.463343108504461</v>
      </c>
      <c r="K103" s="26">
        <v>4.4692082111436937</v>
      </c>
      <c r="L103" s="26">
        <v>5.3049853372434006</v>
      </c>
      <c r="M103" s="26">
        <v>5.3167155425219939</v>
      </c>
      <c r="N103" s="26">
        <v>15.683284457478013</v>
      </c>
      <c r="O103" s="26">
        <v>27.633431085044027</v>
      </c>
      <c r="P103" s="26">
        <v>1.0615835777126099</v>
      </c>
      <c r="Q103" s="26">
        <v>2.175953079178885</v>
      </c>
      <c r="R103" s="26">
        <v>5.4046920821114357</v>
      </c>
      <c r="S103" s="26">
        <v>4.6832844574780044</v>
      </c>
      <c r="T103" s="26">
        <v>7.1085043988269776</v>
      </c>
      <c r="U103" s="26">
        <v>29.357771260997126</v>
      </c>
      <c r="V103" s="26">
        <v>25.93255131964818</v>
      </c>
      <c r="W103" s="27"/>
      <c r="X103" s="24" t="s">
        <v>210</v>
      </c>
      <c r="Y103" s="30" t="s">
        <v>346</v>
      </c>
      <c r="Z103" s="24" t="s">
        <v>375</v>
      </c>
      <c r="AA103" s="28" t="s">
        <v>284</v>
      </c>
      <c r="AB103" s="24" t="s">
        <v>210</v>
      </c>
      <c r="AC103" s="30" t="s">
        <v>346</v>
      </c>
      <c r="AD103" s="30" t="s">
        <v>369</v>
      </c>
      <c r="AE103" s="36">
        <v>43377</v>
      </c>
    </row>
    <row r="104" spans="1:31" ht="15.75" x14ac:dyDescent="0.25">
      <c r="A104" s="23" t="s">
        <v>552</v>
      </c>
      <c r="B104" s="24" t="s">
        <v>553</v>
      </c>
      <c r="C104" s="24" t="s">
        <v>554</v>
      </c>
      <c r="D104" s="24" t="s">
        <v>241</v>
      </c>
      <c r="E104" s="29">
        <v>85349</v>
      </c>
      <c r="F104" s="24" t="s">
        <v>257</v>
      </c>
      <c r="G104" s="24" t="s">
        <v>237</v>
      </c>
      <c r="H104" s="24" t="s">
        <v>209</v>
      </c>
      <c r="I104" s="25">
        <v>5.5069466882067903</v>
      </c>
      <c r="J104" s="26">
        <v>36.381231671554708</v>
      </c>
      <c r="K104" s="26">
        <v>7.6363636363636305</v>
      </c>
      <c r="L104" s="26">
        <v>1.0557184750733135</v>
      </c>
      <c r="M104" s="26">
        <v>1.448680351906158</v>
      </c>
      <c r="N104" s="26">
        <v>9.0322580645162382</v>
      </c>
      <c r="O104" s="26">
        <v>25.759530791789185</v>
      </c>
      <c r="P104" s="26">
        <v>0.82404692082111397</v>
      </c>
      <c r="Q104" s="26">
        <v>10.906158357771345</v>
      </c>
      <c r="R104" s="26">
        <v>2.9413489736070364</v>
      </c>
      <c r="S104" s="26">
        <v>1.7536656891495592</v>
      </c>
      <c r="T104" s="26">
        <v>5.0410557184750697</v>
      </c>
      <c r="U104" s="26">
        <v>36.785923753666232</v>
      </c>
      <c r="V104" s="26">
        <v>41.366568914957007</v>
      </c>
      <c r="W104" s="27">
        <v>100</v>
      </c>
      <c r="X104" s="24" t="s">
        <v>210</v>
      </c>
      <c r="Y104" s="30" t="s">
        <v>346</v>
      </c>
      <c r="Z104" s="24" t="s">
        <v>369</v>
      </c>
      <c r="AA104" s="28" t="s">
        <v>412</v>
      </c>
      <c r="AB104" s="24" t="s">
        <v>210</v>
      </c>
      <c r="AC104" s="30" t="s">
        <v>346</v>
      </c>
      <c r="AD104" s="30" t="s">
        <v>369</v>
      </c>
      <c r="AE104" s="36">
        <v>43223</v>
      </c>
    </row>
    <row r="105" spans="1:31" ht="15.75" x14ac:dyDescent="0.25">
      <c r="A105" s="23" t="s">
        <v>535</v>
      </c>
      <c r="B105" s="24" t="s">
        <v>536</v>
      </c>
      <c r="C105" s="24" t="s">
        <v>537</v>
      </c>
      <c r="D105" s="24" t="s">
        <v>45</v>
      </c>
      <c r="E105" s="29">
        <v>20794</v>
      </c>
      <c r="F105" s="24" t="s">
        <v>474</v>
      </c>
      <c r="G105" s="24" t="s">
        <v>237</v>
      </c>
      <c r="H105" s="24" t="s">
        <v>5</v>
      </c>
      <c r="I105" s="25">
        <v>54.657894736842103</v>
      </c>
      <c r="J105" s="26">
        <v>2.9589442815249258</v>
      </c>
      <c r="K105" s="26">
        <v>4.3782991202346038</v>
      </c>
      <c r="L105" s="26">
        <v>15.249266862170106</v>
      </c>
      <c r="M105" s="26">
        <v>23.436950146627606</v>
      </c>
      <c r="N105" s="26">
        <v>39.34017595307926</v>
      </c>
      <c r="O105" s="26">
        <v>6.6803519061583554</v>
      </c>
      <c r="P105" s="26">
        <v>2.9325513196480938E-3</v>
      </c>
      <c r="Q105" s="26">
        <v>0</v>
      </c>
      <c r="R105" s="26">
        <v>21.472140762463372</v>
      </c>
      <c r="S105" s="26">
        <v>8.519061583577713</v>
      </c>
      <c r="T105" s="26">
        <v>7.3343108504398806</v>
      </c>
      <c r="U105" s="26">
        <v>8.6979472140762457</v>
      </c>
      <c r="V105" s="26">
        <v>29.997067448680426</v>
      </c>
      <c r="W105" s="27"/>
      <c r="X105" s="24" t="s">
        <v>210</v>
      </c>
      <c r="Y105" s="30" t="s">
        <v>211</v>
      </c>
      <c r="Z105" s="24" t="s">
        <v>212</v>
      </c>
      <c r="AA105" s="28" t="s">
        <v>355</v>
      </c>
      <c r="AB105" s="24" t="s">
        <v>210</v>
      </c>
      <c r="AC105" s="30" t="s">
        <v>211</v>
      </c>
      <c r="AD105" s="30" t="s">
        <v>538</v>
      </c>
      <c r="AE105" s="36">
        <v>43433</v>
      </c>
    </row>
    <row r="106" spans="1:31" ht="15.75" x14ac:dyDescent="0.25">
      <c r="A106" s="23" t="s">
        <v>544</v>
      </c>
      <c r="B106" s="24" t="s">
        <v>545</v>
      </c>
      <c r="C106" s="24" t="s">
        <v>546</v>
      </c>
      <c r="D106" s="24" t="s">
        <v>470</v>
      </c>
      <c r="E106" s="29">
        <v>48060</v>
      </c>
      <c r="F106" s="24" t="s">
        <v>462</v>
      </c>
      <c r="G106" s="24" t="s">
        <v>237</v>
      </c>
      <c r="H106" s="24" t="s">
        <v>5</v>
      </c>
      <c r="I106" s="25">
        <v>37.768000000000001</v>
      </c>
      <c r="J106" s="26">
        <v>18.50733137829916</v>
      </c>
      <c r="K106" s="26">
        <v>15.337243401759544</v>
      </c>
      <c r="L106" s="26">
        <v>8.0909090909090864</v>
      </c>
      <c r="M106" s="26">
        <v>2.0527859237536656</v>
      </c>
      <c r="N106" s="26">
        <v>22.677419354838737</v>
      </c>
      <c r="O106" s="26">
        <v>21.243401759530833</v>
      </c>
      <c r="P106" s="26">
        <v>0</v>
      </c>
      <c r="Q106" s="26">
        <v>6.7448680351906154E-2</v>
      </c>
      <c r="R106" s="26">
        <v>10.624633431085048</v>
      </c>
      <c r="S106" s="26">
        <v>5.9061583577712593</v>
      </c>
      <c r="T106" s="26">
        <v>6.3636363636363615</v>
      </c>
      <c r="U106" s="26">
        <v>21.093841642228782</v>
      </c>
      <c r="V106" s="26">
        <v>22.703812316715613</v>
      </c>
      <c r="W106" s="27"/>
      <c r="X106" s="24" t="s">
        <v>210</v>
      </c>
      <c r="Y106" s="30" t="s">
        <v>294</v>
      </c>
      <c r="Z106" s="24" t="s">
        <v>212</v>
      </c>
      <c r="AA106" s="28" t="s">
        <v>342</v>
      </c>
      <c r="AB106" s="24" t="s">
        <v>210</v>
      </c>
      <c r="AC106" s="30" t="s">
        <v>294</v>
      </c>
      <c r="AD106" s="30" t="s">
        <v>212</v>
      </c>
      <c r="AE106" s="36">
        <v>43636</v>
      </c>
    </row>
    <row r="107" spans="1:31" ht="15.75" x14ac:dyDescent="0.25">
      <c r="A107" s="23" t="s">
        <v>558</v>
      </c>
      <c r="B107" s="24" t="s">
        <v>559</v>
      </c>
      <c r="C107" s="24" t="s">
        <v>560</v>
      </c>
      <c r="D107" s="24" t="s">
        <v>561</v>
      </c>
      <c r="E107" s="29">
        <v>65084</v>
      </c>
      <c r="F107" s="24" t="s">
        <v>42</v>
      </c>
      <c r="G107" s="24" t="s">
        <v>237</v>
      </c>
      <c r="H107" s="24" t="s">
        <v>5</v>
      </c>
      <c r="I107" s="25">
        <v>34.147751605995701</v>
      </c>
      <c r="J107" s="26">
        <v>6.6568914956011689</v>
      </c>
      <c r="K107" s="26">
        <v>10.472140762463349</v>
      </c>
      <c r="L107" s="26">
        <v>12.648093841642243</v>
      </c>
      <c r="M107" s="26">
        <v>9.3020527859237561</v>
      </c>
      <c r="N107" s="26">
        <v>26.392961876832917</v>
      </c>
      <c r="O107" s="26">
        <v>12.120234604105589</v>
      </c>
      <c r="P107" s="26">
        <v>0.34017595307917892</v>
      </c>
      <c r="Q107" s="26">
        <v>0.22580645161290322</v>
      </c>
      <c r="R107" s="26">
        <v>13.299120234604111</v>
      </c>
      <c r="S107" s="26">
        <v>4.9912023460410539</v>
      </c>
      <c r="T107" s="26">
        <v>8.6598240469208179</v>
      </c>
      <c r="U107" s="26">
        <v>12.12903225806453</v>
      </c>
      <c r="V107" s="26">
        <v>21.932551319648205</v>
      </c>
      <c r="W107" s="27"/>
      <c r="X107" s="24" t="s">
        <v>210</v>
      </c>
      <c r="Y107" s="30" t="s">
        <v>346</v>
      </c>
      <c r="Z107" s="24" t="s">
        <v>369</v>
      </c>
      <c r="AA107" s="28" t="s">
        <v>562</v>
      </c>
      <c r="AB107" s="24" t="s">
        <v>210</v>
      </c>
      <c r="AC107" s="30" t="s">
        <v>346</v>
      </c>
      <c r="AD107" s="30" t="s">
        <v>369</v>
      </c>
      <c r="AE107" s="36">
        <v>43440</v>
      </c>
    </row>
    <row r="108" spans="1:31" ht="15.75" x14ac:dyDescent="0.25">
      <c r="A108" s="23" t="s">
        <v>40</v>
      </c>
      <c r="B108" s="24" t="s">
        <v>547</v>
      </c>
      <c r="C108" s="24" t="s">
        <v>548</v>
      </c>
      <c r="D108" s="24" t="s">
        <v>351</v>
      </c>
      <c r="E108" s="29">
        <v>19533</v>
      </c>
      <c r="F108" s="24" t="s">
        <v>352</v>
      </c>
      <c r="G108" s="24" t="s">
        <v>229</v>
      </c>
      <c r="H108" s="24" t="s">
        <v>209</v>
      </c>
      <c r="I108" s="25">
        <v>26.004175365344501</v>
      </c>
      <c r="J108" s="26">
        <v>32.645161290322683</v>
      </c>
      <c r="K108" s="26">
        <v>4.7947214076246309</v>
      </c>
      <c r="L108" s="26">
        <v>0</v>
      </c>
      <c r="M108" s="26">
        <v>3.519061583577713E-2</v>
      </c>
      <c r="N108" s="26">
        <v>0.12609970674486803</v>
      </c>
      <c r="O108" s="26">
        <v>18.850439882698005</v>
      </c>
      <c r="P108" s="26">
        <v>3.519061583577713E-2</v>
      </c>
      <c r="Q108" s="26">
        <v>18.463343108504439</v>
      </c>
      <c r="R108" s="26">
        <v>0</v>
      </c>
      <c r="S108" s="26">
        <v>0</v>
      </c>
      <c r="T108" s="26">
        <v>0.13489736070381231</v>
      </c>
      <c r="U108" s="26">
        <v>37.340175953079338</v>
      </c>
      <c r="V108" s="26">
        <v>32.697947214076372</v>
      </c>
      <c r="W108" s="27">
        <v>96</v>
      </c>
      <c r="X108" s="24" t="s">
        <v>210</v>
      </c>
      <c r="Y108" s="30" t="s">
        <v>230</v>
      </c>
      <c r="Z108" s="24" t="s">
        <v>214</v>
      </c>
      <c r="AA108" s="28" t="s">
        <v>280</v>
      </c>
      <c r="AB108" s="24" t="s">
        <v>210</v>
      </c>
      <c r="AC108" s="30" t="s">
        <v>230</v>
      </c>
      <c r="AD108" s="30" t="s">
        <v>214</v>
      </c>
      <c r="AE108" s="36">
        <v>43783</v>
      </c>
    </row>
    <row r="109" spans="1:31" ht="15.75" x14ac:dyDescent="0.25">
      <c r="A109" s="23" t="s">
        <v>532</v>
      </c>
      <c r="B109" s="24" t="s">
        <v>533</v>
      </c>
      <c r="C109" s="24" t="s">
        <v>534</v>
      </c>
      <c r="D109" s="24" t="s">
        <v>433</v>
      </c>
      <c r="E109" s="29">
        <v>74103</v>
      </c>
      <c r="F109" s="24" t="s">
        <v>315</v>
      </c>
      <c r="G109" s="24" t="s">
        <v>237</v>
      </c>
      <c r="H109" s="24" t="s">
        <v>209</v>
      </c>
      <c r="I109" s="25">
        <v>39.465263157894697</v>
      </c>
      <c r="J109" s="26">
        <v>18.111436950146679</v>
      </c>
      <c r="K109" s="26">
        <v>5.604105571847505</v>
      </c>
      <c r="L109" s="26">
        <v>8.4692082111437017</v>
      </c>
      <c r="M109" s="26">
        <v>5.2111436950146617</v>
      </c>
      <c r="N109" s="26">
        <v>26.32551319648104</v>
      </c>
      <c r="O109" s="26">
        <v>10.715542521994156</v>
      </c>
      <c r="P109" s="26">
        <v>0.31378299120234598</v>
      </c>
      <c r="Q109" s="26">
        <v>4.1055718475073319E-2</v>
      </c>
      <c r="R109" s="26">
        <v>11.697947214076262</v>
      </c>
      <c r="S109" s="26">
        <v>5.9002932551319622</v>
      </c>
      <c r="T109" s="26">
        <v>8.9560117302052866</v>
      </c>
      <c r="U109" s="26">
        <v>10.841642228739024</v>
      </c>
      <c r="V109" s="26">
        <v>17.363636363636424</v>
      </c>
      <c r="W109" s="27"/>
      <c r="X109" s="24" t="s">
        <v>210</v>
      </c>
      <c r="Y109" s="30" t="s">
        <v>211</v>
      </c>
      <c r="Z109" s="24" t="s">
        <v>538</v>
      </c>
      <c r="AA109" s="28" t="s">
        <v>913</v>
      </c>
      <c r="AB109" s="24" t="s">
        <v>210</v>
      </c>
      <c r="AC109" s="30" t="s">
        <v>211</v>
      </c>
      <c r="AD109" s="30" t="s">
        <v>212</v>
      </c>
      <c r="AE109" s="36">
        <v>43490</v>
      </c>
    </row>
    <row r="110" spans="1:31" ht="15.75" x14ac:dyDescent="0.25">
      <c r="A110" s="23" t="s">
        <v>575</v>
      </c>
      <c r="B110" s="24" t="s">
        <v>576</v>
      </c>
      <c r="C110" s="24" t="s">
        <v>577</v>
      </c>
      <c r="D110" s="24" t="s">
        <v>351</v>
      </c>
      <c r="E110" s="29">
        <v>15931</v>
      </c>
      <c r="F110" s="24" t="s">
        <v>352</v>
      </c>
      <c r="G110" s="24" t="s">
        <v>293</v>
      </c>
      <c r="H110" s="24" t="s">
        <v>5</v>
      </c>
      <c r="I110" s="25">
        <v>31.774294670846398</v>
      </c>
      <c r="J110" s="26">
        <v>4.5923753665689135</v>
      </c>
      <c r="K110" s="26">
        <v>11.372434017595316</v>
      </c>
      <c r="L110" s="26">
        <v>13.636363636363653</v>
      </c>
      <c r="M110" s="26">
        <v>1.5953079178885627</v>
      </c>
      <c r="N110" s="26">
        <v>17.818181818181838</v>
      </c>
      <c r="O110" s="26">
        <v>13.275659824046937</v>
      </c>
      <c r="P110" s="26">
        <v>9.0909090909090898E-2</v>
      </c>
      <c r="Q110" s="26">
        <v>1.1730205278592375E-2</v>
      </c>
      <c r="R110" s="26">
        <v>10.093841642228744</v>
      </c>
      <c r="S110" s="26">
        <v>4.0733137829912023</v>
      </c>
      <c r="T110" s="26">
        <v>3.8269794721407622</v>
      </c>
      <c r="U110" s="26">
        <v>13.202346041055735</v>
      </c>
      <c r="V110" s="26">
        <v>13.653958944281547</v>
      </c>
      <c r="W110" s="27"/>
      <c r="X110" s="24" t="s">
        <v>210</v>
      </c>
      <c r="Y110" s="30" t="s">
        <v>346</v>
      </c>
      <c r="Z110" s="24" t="s">
        <v>369</v>
      </c>
      <c r="AA110" s="28" t="s">
        <v>287</v>
      </c>
      <c r="AB110" s="24" t="s">
        <v>210</v>
      </c>
      <c r="AC110" s="30" t="s">
        <v>346</v>
      </c>
      <c r="AD110" s="30" t="s">
        <v>369</v>
      </c>
      <c r="AE110" s="36">
        <v>43412</v>
      </c>
    </row>
    <row r="111" spans="1:31" ht="15.75" x14ac:dyDescent="0.25">
      <c r="A111" s="23" t="s">
        <v>586</v>
      </c>
      <c r="B111" s="24" t="s">
        <v>587</v>
      </c>
      <c r="C111" s="24" t="s">
        <v>588</v>
      </c>
      <c r="D111" s="24" t="s">
        <v>461</v>
      </c>
      <c r="E111" s="29">
        <v>43338</v>
      </c>
      <c r="F111" s="24" t="s">
        <v>462</v>
      </c>
      <c r="G111" s="24" t="s">
        <v>237</v>
      </c>
      <c r="H111" s="24" t="s">
        <v>209</v>
      </c>
      <c r="I111" s="25">
        <v>15.812600969305301</v>
      </c>
      <c r="J111" s="26">
        <v>8.7741935483871014</v>
      </c>
      <c r="K111" s="26">
        <v>5.9794721407624598</v>
      </c>
      <c r="L111" s="26">
        <v>9.7448680351906294</v>
      </c>
      <c r="M111" s="26">
        <v>5.7712609970674471</v>
      </c>
      <c r="N111" s="26">
        <v>21.219941348973656</v>
      </c>
      <c r="O111" s="26">
        <v>8.4780058651026415</v>
      </c>
      <c r="P111" s="26">
        <v>0.1466275659824047</v>
      </c>
      <c r="Q111" s="26">
        <v>0.42521994134897351</v>
      </c>
      <c r="R111" s="26">
        <v>7.7302052785923729</v>
      </c>
      <c r="S111" s="26">
        <v>7.4252199413489688</v>
      </c>
      <c r="T111" s="26">
        <v>6.3137829912023422</v>
      </c>
      <c r="U111" s="26">
        <v>8.8005865102639351</v>
      </c>
      <c r="V111" s="26">
        <v>27.237536656891553</v>
      </c>
      <c r="W111" s="27"/>
      <c r="X111" s="24" t="s">
        <v>210</v>
      </c>
      <c r="Y111" s="30" t="s">
        <v>346</v>
      </c>
      <c r="Z111" s="24" t="s">
        <v>369</v>
      </c>
      <c r="AA111" s="28" t="s">
        <v>589</v>
      </c>
      <c r="AB111" s="24" t="s">
        <v>210</v>
      </c>
      <c r="AC111" s="30" t="s">
        <v>346</v>
      </c>
      <c r="AD111" s="30" t="s">
        <v>369</v>
      </c>
      <c r="AE111" s="36">
        <v>42411</v>
      </c>
    </row>
    <row r="112" spans="1:31" ht="15.75" x14ac:dyDescent="0.25">
      <c r="A112" s="23" t="s">
        <v>571</v>
      </c>
      <c r="B112" s="24" t="s">
        <v>572</v>
      </c>
      <c r="C112" s="24" t="s">
        <v>573</v>
      </c>
      <c r="D112" s="24" t="s">
        <v>574</v>
      </c>
      <c r="E112" s="29">
        <v>27253</v>
      </c>
      <c r="F112" s="24" t="s">
        <v>219</v>
      </c>
      <c r="G112" s="24" t="s">
        <v>237</v>
      </c>
      <c r="H112" s="24" t="s">
        <v>209</v>
      </c>
      <c r="I112" s="25">
        <v>8.0550814584949606</v>
      </c>
      <c r="J112" s="26">
        <v>13.595307917888626</v>
      </c>
      <c r="K112" s="26">
        <v>5.6334310850439842</v>
      </c>
      <c r="L112" s="26">
        <v>4.8064516129032224</v>
      </c>
      <c r="M112" s="26">
        <v>5.3782991202346002</v>
      </c>
      <c r="N112" s="26">
        <v>17.17302052785945</v>
      </c>
      <c r="O112" s="26">
        <v>12.038123167155469</v>
      </c>
      <c r="P112" s="26">
        <v>0.14076246334310849</v>
      </c>
      <c r="Q112" s="26">
        <v>6.1583577712609971E-2</v>
      </c>
      <c r="R112" s="26">
        <v>7.9648093841642167</v>
      </c>
      <c r="S112" s="26">
        <v>4.7419354838709644</v>
      </c>
      <c r="T112" s="26">
        <v>4.4985337243401728</v>
      </c>
      <c r="U112" s="26">
        <v>12.20821114369506</v>
      </c>
      <c r="V112" s="26">
        <v>21.873900293255282</v>
      </c>
      <c r="W112" s="27"/>
      <c r="X112" s="24" t="s">
        <v>210</v>
      </c>
      <c r="Y112" s="30" t="s">
        <v>346</v>
      </c>
      <c r="Z112" s="24" t="s">
        <v>369</v>
      </c>
      <c r="AA112" s="28" t="s">
        <v>287</v>
      </c>
      <c r="AB112" s="24" t="s">
        <v>210</v>
      </c>
      <c r="AC112" s="30" t="s">
        <v>346</v>
      </c>
      <c r="AD112" s="30" t="s">
        <v>391</v>
      </c>
      <c r="AE112" s="36">
        <v>43454</v>
      </c>
    </row>
    <row r="113" spans="1:31" ht="15.75" x14ac:dyDescent="0.25">
      <c r="A113" s="23" t="s">
        <v>583</v>
      </c>
      <c r="B113" s="24" t="s">
        <v>584</v>
      </c>
      <c r="C113" s="24" t="s">
        <v>585</v>
      </c>
      <c r="D113" s="24" t="s">
        <v>542</v>
      </c>
      <c r="E113" s="29">
        <v>50313</v>
      </c>
      <c r="F113" s="24" t="s">
        <v>399</v>
      </c>
      <c r="G113" s="24" t="s">
        <v>293</v>
      </c>
      <c r="H113" s="24" t="s">
        <v>209</v>
      </c>
      <c r="I113" s="25">
        <v>24.357954545454501</v>
      </c>
      <c r="J113" s="26">
        <v>7.1055718475073277</v>
      </c>
      <c r="K113" s="26">
        <v>7.7741935483870925</v>
      </c>
      <c r="L113" s="26">
        <v>6.9002932551319613</v>
      </c>
      <c r="M113" s="26">
        <v>7.085043988269792</v>
      </c>
      <c r="N113" s="26">
        <v>23.275659824046969</v>
      </c>
      <c r="O113" s="26">
        <v>3.7741935483870952</v>
      </c>
      <c r="P113" s="26">
        <v>1.0791788856304985</v>
      </c>
      <c r="Q113" s="26">
        <v>0.73607038123167157</v>
      </c>
      <c r="R113" s="26">
        <v>8.9589442815249267</v>
      </c>
      <c r="S113" s="26">
        <v>6.0674486803519034</v>
      </c>
      <c r="T113" s="26">
        <v>9.3431085043988276</v>
      </c>
      <c r="U113" s="26">
        <v>4.4956011730205265</v>
      </c>
      <c r="V113" s="26">
        <v>16.59824046920826</v>
      </c>
      <c r="W113" s="27"/>
      <c r="X113" s="24" t="s">
        <v>210</v>
      </c>
      <c r="Y113" s="30" t="s">
        <v>346</v>
      </c>
      <c r="Z113" s="24" t="s">
        <v>369</v>
      </c>
      <c r="AA113" s="28" t="s">
        <v>515</v>
      </c>
      <c r="AB113" s="24" t="s">
        <v>210</v>
      </c>
      <c r="AC113" s="30" t="s">
        <v>346</v>
      </c>
      <c r="AD113" s="30" t="s">
        <v>369</v>
      </c>
      <c r="AE113" s="36">
        <v>43314</v>
      </c>
    </row>
    <row r="114" spans="1:31" ht="15.75" x14ac:dyDescent="0.25">
      <c r="A114" s="23" t="s">
        <v>578</v>
      </c>
      <c r="B114" s="24" t="s">
        <v>579</v>
      </c>
      <c r="C114" s="24" t="s">
        <v>580</v>
      </c>
      <c r="D114" s="24" t="s">
        <v>581</v>
      </c>
      <c r="E114" s="29">
        <v>96819</v>
      </c>
      <c r="F114" s="24" t="s">
        <v>387</v>
      </c>
      <c r="G114" s="24" t="s">
        <v>582</v>
      </c>
      <c r="H114" s="24" t="s">
        <v>209</v>
      </c>
      <c r="I114" s="25">
        <v>103.653465346535</v>
      </c>
      <c r="J114" s="26">
        <v>2.2521994134897358</v>
      </c>
      <c r="K114" s="26">
        <v>14.568914956011739</v>
      </c>
      <c r="L114" s="26">
        <v>6.8093841642228723</v>
      </c>
      <c r="M114" s="26">
        <v>5.161290322580645</v>
      </c>
      <c r="N114" s="26">
        <v>17.54545454545455</v>
      </c>
      <c r="O114" s="26">
        <v>7.5747800586510241</v>
      </c>
      <c r="P114" s="26">
        <v>1.5307917888563047</v>
      </c>
      <c r="Q114" s="26">
        <v>2.1407624633431084</v>
      </c>
      <c r="R114" s="26">
        <v>10.070381231671556</v>
      </c>
      <c r="S114" s="26">
        <v>6.3489736070381229</v>
      </c>
      <c r="T114" s="26">
        <v>2.6627565982404686</v>
      </c>
      <c r="U114" s="26">
        <v>9.7096774193548416</v>
      </c>
      <c r="V114" s="26">
        <v>24.419354838709683</v>
      </c>
      <c r="W114" s="27"/>
      <c r="X114" s="24" t="s">
        <v>239</v>
      </c>
      <c r="Y114" s="30"/>
      <c r="Z114" s="24"/>
      <c r="AA114" s="28"/>
      <c r="AB114" s="24" t="s">
        <v>239</v>
      </c>
      <c r="AC114" s="30"/>
      <c r="AD114" s="30"/>
      <c r="AE114" s="36"/>
    </row>
    <row r="115" spans="1:31" ht="15.75" x14ac:dyDescent="0.25">
      <c r="A115" s="23" t="s">
        <v>24</v>
      </c>
      <c r="B115" s="24" t="s">
        <v>597</v>
      </c>
      <c r="C115" s="24" t="s">
        <v>598</v>
      </c>
      <c r="D115" s="24" t="s">
        <v>561</v>
      </c>
      <c r="E115" s="29">
        <v>63361</v>
      </c>
      <c r="F115" s="24" t="s">
        <v>42</v>
      </c>
      <c r="G115" s="24" t="s">
        <v>237</v>
      </c>
      <c r="H115" s="24" t="s">
        <v>209</v>
      </c>
      <c r="I115" s="25">
        <v>34.520930232558101</v>
      </c>
      <c r="J115" s="26">
        <v>6.307917888563046</v>
      </c>
      <c r="K115" s="26">
        <v>3.9384164222873883</v>
      </c>
      <c r="L115" s="26">
        <v>7.3255131964809346</v>
      </c>
      <c r="M115" s="26">
        <v>8.1671554252199385</v>
      </c>
      <c r="N115" s="26">
        <v>15.935483870967758</v>
      </c>
      <c r="O115" s="26">
        <v>9.1554252199413479</v>
      </c>
      <c r="P115" s="26">
        <v>7.6246334310850442E-2</v>
      </c>
      <c r="Q115" s="26">
        <v>0.57184750733137835</v>
      </c>
      <c r="R115" s="26">
        <v>9.7302052785923774</v>
      </c>
      <c r="S115" s="26">
        <v>3.3079178885630482</v>
      </c>
      <c r="T115" s="26">
        <v>3.1730205278592361</v>
      </c>
      <c r="U115" s="26">
        <v>9.5278592375366582</v>
      </c>
      <c r="V115" s="26">
        <v>17.384164222873945</v>
      </c>
      <c r="W115" s="27"/>
      <c r="X115" s="24" t="s">
        <v>210</v>
      </c>
      <c r="Y115" s="30" t="s">
        <v>346</v>
      </c>
      <c r="Z115" s="24" t="s">
        <v>369</v>
      </c>
      <c r="AA115" s="28" t="s">
        <v>287</v>
      </c>
      <c r="AB115" s="24" t="s">
        <v>210</v>
      </c>
      <c r="AC115" s="30" t="s">
        <v>346</v>
      </c>
      <c r="AD115" s="30" t="s">
        <v>369</v>
      </c>
      <c r="AE115" s="36">
        <v>42957</v>
      </c>
    </row>
    <row r="116" spans="1:31" ht="15.75" x14ac:dyDescent="0.25">
      <c r="A116" s="23" t="s">
        <v>590</v>
      </c>
      <c r="B116" s="24" t="s">
        <v>591</v>
      </c>
      <c r="C116" s="24" t="s">
        <v>592</v>
      </c>
      <c r="D116" s="24" t="s">
        <v>470</v>
      </c>
      <c r="E116" s="29">
        <v>49783</v>
      </c>
      <c r="F116" s="24" t="s">
        <v>462</v>
      </c>
      <c r="G116" s="24" t="s">
        <v>237</v>
      </c>
      <c r="H116" s="24" t="s">
        <v>209</v>
      </c>
      <c r="I116" s="25">
        <v>65.462962962963005</v>
      </c>
      <c r="J116" s="26">
        <v>9.0322580645161281</v>
      </c>
      <c r="K116" s="26">
        <v>3.6920821114369495</v>
      </c>
      <c r="L116" s="26">
        <v>8.2140762463343115</v>
      </c>
      <c r="M116" s="26">
        <v>4.3665689149560114</v>
      </c>
      <c r="N116" s="26">
        <v>13.985337243401762</v>
      </c>
      <c r="O116" s="26">
        <v>8.0351906158357735</v>
      </c>
      <c r="P116" s="26">
        <v>1.5249266862170088</v>
      </c>
      <c r="Q116" s="26">
        <v>1.7595307917888563</v>
      </c>
      <c r="R116" s="26">
        <v>10.170087976539588</v>
      </c>
      <c r="S116" s="26">
        <v>2.4428152492668622</v>
      </c>
      <c r="T116" s="26">
        <v>2.9384164222873901</v>
      </c>
      <c r="U116" s="26">
        <v>9.7536656891495603</v>
      </c>
      <c r="V116" s="26">
        <v>16.448680351906184</v>
      </c>
      <c r="W116" s="27"/>
      <c r="X116" s="24" t="s">
        <v>210</v>
      </c>
      <c r="Y116" s="30" t="s">
        <v>346</v>
      </c>
      <c r="Z116" s="24" t="s">
        <v>369</v>
      </c>
      <c r="AA116" s="28" t="s">
        <v>593</v>
      </c>
      <c r="AB116" s="24" t="s">
        <v>210</v>
      </c>
      <c r="AC116" s="30" t="s">
        <v>346</v>
      </c>
      <c r="AD116" s="30" t="s">
        <v>369</v>
      </c>
      <c r="AE116" s="36">
        <v>42803</v>
      </c>
    </row>
    <row r="117" spans="1:31" ht="15.75" x14ac:dyDescent="0.25">
      <c r="A117" s="23" t="s">
        <v>602</v>
      </c>
      <c r="B117" s="24" t="s">
        <v>603</v>
      </c>
      <c r="C117" s="24" t="s">
        <v>604</v>
      </c>
      <c r="D117" s="24" t="s">
        <v>34</v>
      </c>
      <c r="E117" s="29">
        <v>1301</v>
      </c>
      <c r="F117" s="24" t="s">
        <v>395</v>
      </c>
      <c r="G117" s="24" t="s">
        <v>293</v>
      </c>
      <c r="H117" s="24" t="s">
        <v>5</v>
      </c>
      <c r="I117" s="25">
        <v>41.225274725274701</v>
      </c>
      <c r="J117" s="26">
        <v>0.65689149560117299</v>
      </c>
      <c r="K117" s="26">
        <v>0.33431085043988268</v>
      </c>
      <c r="L117" s="26">
        <v>5.152492668621699</v>
      </c>
      <c r="M117" s="26">
        <v>15.131964809384183</v>
      </c>
      <c r="N117" s="26">
        <v>16.653958944281548</v>
      </c>
      <c r="O117" s="26">
        <v>4.6217008797653953</v>
      </c>
      <c r="P117" s="26">
        <v>0</v>
      </c>
      <c r="Q117" s="26">
        <v>0</v>
      </c>
      <c r="R117" s="26">
        <v>12.234604105571865</v>
      </c>
      <c r="S117" s="26">
        <v>2.5395894428152492</v>
      </c>
      <c r="T117" s="26">
        <v>1.879765395894428</v>
      </c>
      <c r="U117" s="26">
        <v>4.6217008797653953</v>
      </c>
      <c r="V117" s="26">
        <v>18.583577712610008</v>
      </c>
      <c r="W117" s="27"/>
      <c r="X117" s="24" t="s">
        <v>210</v>
      </c>
      <c r="Y117" s="30" t="s">
        <v>346</v>
      </c>
      <c r="Z117" s="24" t="s">
        <v>369</v>
      </c>
      <c r="AA117" s="28" t="s">
        <v>412</v>
      </c>
      <c r="AB117" s="24" t="s">
        <v>210</v>
      </c>
      <c r="AC117" s="30" t="s">
        <v>346</v>
      </c>
      <c r="AD117" s="30" t="s">
        <v>369</v>
      </c>
      <c r="AE117" s="36">
        <v>43209</v>
      </c>
    </row>
    <row r="118" spans="1:31" ht="15.75" x14ac:dyDescent="0.25">
      <c r="A118" s="23" t="s">
        <v>594</v>
      </c>
      <c r="B118" s="24" t="s">
        <v>595</v>
      </c>
      <c r="C118" s="24" t="s">
        <v>596</v>
      </c>
      <c r="D118" s="24" t="s">
        <v>223</v>
      </c>
      <c r="E118" s="29">
        <v>78380</v>
      </c>
      <c r="F118" s="24" t="s">
        <v>279</v>
      </c>
      <c r="G118" s="24" t="s">
        <v>293</v>
      </c>
      <c r="H118" s="24" t="s">
        <v>5</v>
      </c>
      <c r="I118" s="25">
        <v>2.4132516277288398</v>
      </c>
      <c r="J118" s="26">
        <v>0.88856304985337187</v>
      </c>
      <c r="K118" s="26">
        <v>15.483870967742554</v>
      </c>
      <c r="L118" s="26">
        <v>1.4281524926686207</v>
      </c>
      <c r="M118" s="26">
        <v>0.37536656891495596</v>
      </c>
      <c r="N118" s="26">
        <v>13.181818181818622</v>
      </c>
      <c r="O118" s="26">
        <v>4.9912023460410522</v>
      </c>
      <c r="P118" s="26">
        <v>0</v>
      </c>
      <c r="Q118" s="26">
        <v>2.9325513196480938E-3</v>
      </c>
      <c r="R118" s="26">
        <v>2.0527859237536643</v>
      </c>
      <c r="S118" s="26">
        <v>5.2375366568914918</v>
      </c>
      <c r="T118" s="26">
        <v>6.5747800586510214</v>
      </c>
      <c r="U118" s="26">
        <v>4.310850439882695</v>
      </c>
      <c r="V118" s="26">
        <v>16.513196480939101</v>
      </c>
      <c r="W118" s="27"/>
      <c r="X118" s="24" t="s">
        <v>210</v>
      </c>
      <c r="Y118" s="30" t="s">
        <v>294</v>
      </c>
      <c r="Z118" s="24" t="s">
        <v>212</v>
      </c>
      <c r="AA118" s="28" t="s">
        <v>231</v>
      </c>
      <c r="AB118" s="24" t="s">
        <v>210</v>
      </c>
      <c r="AC118" s="30" t="s">
        <v>294</v>
      </c>
      <c r="AD118" s="30" t="s">
        <v>212</v>
      </c>
      <c r="AE118" s="36">
        <v>43475</v>
      </c>
    </row>
    <row r="119" spans="1:31" ht="15.75" x14ac:dyDescent="0.25">
      <c r="A119" s="23" t="s">
        <v>599</v>
      </c>
      <c r="B119" s="24" t="s">
        <v>600</v>
      </c>
      <c r="C119" s="24" t="s">
        <v>601</v>
      </c>
      <c r="D119" s="24" t="s">
        <v>218</v>
      </c>
      <c r="E119" s="29">
        <v>30250</v>
      </c>
      <c r="F119" s="24" t="s">
        <v>219</v>
      </c>
      <c r="G119" s="24" t="s">
        <v>258</v>
      </c>
      <c r="H119" s="24" t="s">
        <v>209</v>
      </c>
      <c r="I119" s="25">
        <v>6.2414163090128802</v>
      </c>
      <c r="J119" s="26">
        <v>4.7976539589442782</v>
      </c>
      <c r="K119" s="26">
        <v>4.9266862170087942</v>
      </c>
      <c r="L119" s="26">
        <v>4.3900293255131935</v>
      </c>
      <c r="M119" s="26">
        <v>2.8005865102639285</v>
      </c>
      <c r="N119" s="26">
        <v>10.214076246334379</v>
      </c>
      <c r="O119" s="26">
        <v>6.7008797653958894</v>
      </c>
      <c r="P119" s="26">
        <v>0</v>
      </c>
      <c r="Q119" s="26">
        <v>0</v>
      </c>
      <c r="R119" s="26">
        <v>5.7536656891495559</v>
      </c>
      <c r="S119" s="26">
        <v>2.3695014662756582</v>
      </c>
      <c r="T119" s="26">
        <v>2.0586510263929609</v>
      </c>
      <c r="U119" s="26">
        <v>6.7331378299120184</v>
      </c>
      <c r="V119" s="26">
        <v>13.557184750733237</v>
      </c>
      <c r="W119" s="27"/>
      <c r="X119" s="24" t="s">
        <v>210</v>
      </c>
      <c r="Y119" s="30" t="s">
        <v>346</v>
      </c>
      <c r="Z119" s="24" t="s">
        <v>369</v>
      </c>
      <c r="AA119" s="28" t="s">
        <v>494</v>
      </c>
      <c r="AB119" s="24" t="s">
        <v>239</v>
      </c>
      <c r="AC119" s="30"/>
      <c r="AD119" s="30"/>
      <c r="AE119" s="36"/>
    </row>
    <row r="120" spans="1:31" ht="15.75" x14ac:dyDescent="0.25">
      <c r="A120" s="23" t="s">
        <v>626</v>
      </c>
      <c r="B120" s="24" t="s">
        <v>627</v>
      </c>
      <c r="C120" s="24" t="s">
        <v>628</v>
      </c>
      <c r="D120" s="24" t="s">
        <v>521</v>
      </c>
      <c r="E120" s="29">
        <v>68102</v>
      </c>
      <c r="F120" s="24" t="s">
        <v>399</v>
      </c>
      <c r="G120" s="24" t="s">
        <v>237</v>
      </c>
      <c r="H120" s="24" t="s">
        <v>209</v>
      </c>
      <c r="I120" s="25">
        <v>10.070686070686101</v>
      </c>
      <c r="J120" s="26">
        <v>1.1143695014662751</v>
      </c>
      <c r="K120" s="26">
        <v>3.8123167155425204</v>
      </c>
      <c r="L120" s="26">
        <v>7.1407624633431031</v>
      </c>
      <c r="M120" s="26">
        <v>4.3519061583577692</v>
      </c>
      <c r="N120" s="26">
        <v>12.014662756598314</v>
      </c>
      <c r="O120" s="26">
        <v>1.6011730205278585</v>
      </c>
      <c r="P120" s="26">
        <v>2.2140762463343107</v>
      </c>
      <c r="Q120" s="26">
        <v>0.58944281524926678</v>
      </c>
      <c r="R120" s="26">
        <v>6.3313782991202308</v>
      </c>
      <c r="S120" s="26">
        <v>4.1906158357771242</v>
      </c>
      <c r="T120" s="26">
        <v>4.0263929618768319</v>
      </c>
      <c r="U120" s="26">
        <v>1.8709677419354829</v>
      </c>
      <c r="V120" s="26">
        <v>10.76832844574785</v>
      </c>
      <c r="W120" s="27"/>
      <c r="X120" s="24" t="s">
        <v>210</v>
      </c>
      <c r="Y120" s="30" t="s">
        <v>294</v>
      </c>
      <c r="Z120" s="24" t="s">
        <v>212</v>
      </c>
      <c r="AA120" s="28" t="s">
        <v>290</v>
      </c>
      <c r="AB120" s="24" t="s">
        <v>210</v>
      </c>
      <c r="AC120" s="30" t="s">
        <v>294</v>
      </c>
      <c r="AD120" s="30" t="s">
        <v>212</v>
      </c>
      <c r="AE120" s="36">
        <v>43398</v>
      </c>
    </row>
    <row r="121" spans="1:31" ht="15.75" x14ac:dyDescent="0.25">
      <c r="A121" s="23" t="s">
        <v>609</v>
      </c>
      <c r="B121" s="24" t="s">
        <v>610</v>
      </c>
      <c r="C121" s="24" t="s">
        <v>611</v>
      </c>
      <c r="D121" s="24" t="s">
        <v>612</v>
      </c>
      <c r="E121" s="29">
        <v>84321</v>
      </c>
      <c r="F121" s="24" t="s">
        <v>442</v>
      </c>
      <c r="G121" s="24" t="s">
        <v>293</v>
      </c>
      <c r="H121" s="24" t="s">
        <v>209</v>
      </c>
      <c r="I121" s="25">
        <v>6.7220812182741101</v>
      </c>
      <c r="J121" s="26">
        <v>2.0879765395894414</v>
      </c>
      <c r="K121" s="26">
        <v>3.1260997067448661</v>
      </c>
      <c r="L121" s="26">
        <v>4.9237536656891461</v>
      </c>
      <c r="M121" s="26">
        <v>4.7565982404692049</v>
      </c>
      <c r="N121" s="26">
        <v>11.63636363636371</v>
      </c>
      <c r="O121" s="26">
        <v>2.1114369501466261</v>
      </c>
      <c r="P121" s="26">
        <v>0.94428152492668604</v>
      </c>
      <c r="Q121" s="26">
        <v>0.20234604105571846</v>
      </c>
      <c r="R121" s="26">
        <v>7.363636363636358</v>
      </c>
      <c r="S121" s="26">
        <v>4.1964809384164194</v>
      </c>
      <c r="T121" s="26">
        <v>1.3724340175953069</v>
      </c>
      <c r="U121" s="26">
        <v>1.9618768328445735</v>
      </c>
      <c r="V121" s="26">
        <v>11.577712609970741</v>
      </c>
      <c r="W121" s="27"/>
      <c r="X121" s="24" t="s">
        <v>210</v>
      </c>
      <c r="Y121" s="30" t="s">
        <v>346</v>
      </c>
      <c r="Z121" s="24" t="s">
        <v>369</v>
      </c>
      <c r="AA121" s="28" t="s">
        <v>613</v>
      </c>
      <c r="AB121" s="24" t="s">
        <v>210</v>
      </c>
      <c r="AC121" s="30" t="s">
        <v>346</v>
      </c>
      <c r="AD121" s="30" t="s">
        <v>551</v>
      </c>
      <c r="AE121" s="36">
        <v>42810</v>
      </c>
    </row>
    <row r="122" spans="1:31" ht="15.75" x14ac:dyDescent="0.25">
      <c r="A122" s="23" t="s">
        <v>617</v>
      </c>
      <c r="B122" s="24" t="s">
        <v>618</v>
      </c>
      <c r="C122" s="24" t="s">
        <v>619</v>
      </c>
      <c r="D122" s="24" t="s">
        <v>441</v>
      </c>
      <c r="E122" s="29">
        <v>89512</v>
      </c>
      <c r="F122" s="24" t="s">
        <v>442</v>
      </c>
      <c r="G122" s="24" t="s">
        <v>293</v>
      </c>
      <c r="H122" s="24" t="s">
        <v>209</v>
      </c>
      <c r="I122" s="25">
        <v>16.2771929824561</v>
      </c>
      <c r="J122" s="26">
        <v>1.5571847507331376</v>
      </c>
      <c r="K122" s="26">
        <v>3.5073313782991185</v>
      </c>
      <c r="L122" s="26">
        <v>5.0117302052785897</v>
      </c>
      <c r="M122" s="26">
        <v>4.152492668621699</v>
      </c>
      <c r="N122" s="26">
        <v>10.832844574780076</v>
      </c>
      <c r="O122" s="26">
        <v>2.4252199413489728</v>
      </c>
      <c r="P122" s="26">
        <v>0.65982404692082097</v>
      </c>
      <c r="Q122" s="26">
        <v>0.31085043988269789</v>
      </c>
      <c r="R122" s="26">
        <v>6.4868035190615787</v>
      </c>
      <c r="S122" s="26">
        <v>2.6627565982404677</v>
      </c>
      <c r="T122" s="26">
        <v>2.284457478005864</v>
      </c>
      <c r="U122" s="26">
        <v>2.7947214076246323</v>
      </c>
      <c r="V122" s="26">
        <v>10.363636363636374</v>
      </c>
      <c r="W122" s="27"/>
      <c r="X122" s="24" t="s">
        <v>210</v>
      </c>
      <c r="Y122" s="30" t="s">
        <v>346</v>
      </c>
      <c r="Z122" s="24" t="s">
        <v>369</v>
      </c>
      <c r="AA122" s="28" t="s">
        <v>620</v>
      </c>
      <c r="AB122" s="24" t="s">
        <v>210</v>
      </c>
      <c r="AC122" s="30" t="s">
        <v>346</v>
      </c>
      <c r="AD122" s="30" t="s">
        <v>369</v>
      </c>
      <c r="AE122" s="36">
        <v>42600</v>
      </c>
    </row>
    <row r="123" spans="1:31" ht="15.75" x14ac:dyDescent="0.25">
      <c r="A123" s="23" t="s">
        <v>605</v>
      </c>
      <c r="B123" s="24" t="s">
        <v>606</v>
      </c>
      <c r="C123" s="24" t="s">
        <v>607</v>
      </c>
      <c r="D123" s="24" t="s">
        <v>333</v>
      </c>
      <c r="E123" s="29">
        <v>80814</v>
      </c>
      <c r="F123" s="24" t="s">
        <v>334</v>
      </c>
      <c r="G123" s="24" t="s">
        <v>237</v>
      </c>
      <c r="H123" s="24" t="s">
        <v>209</v>
      </c>
      <c r="I123" s="25">
        <v>35.040892193308601</v>
      </c>
      <c r="J123" s="26">
        <v>5.3958944281524897</v>
      </c>
      <c r="K123" s="26">
        <v>1.5395894428152486</v>
      </c>
      <c r="L123" s="26">
        <v>3.5131964809384146</v>
      </c>
      <c r="M123" s="26">
        <v>3.4017595307917881</v>
      </c>
      <c r="N123" s="26">
        <v>7.2346041055718429</v>
      </c>
      <c r="O123" s="26">
        <v>4.8387096774193523</v>
      </c>
      <c r="P123" s="26">
        <v>0.26392961876832843</v>
      </c>
      <c r="Q123" s="26">
        <v>1.513196480938416</v>
      </c>
      <c r="R123" s="26">
        <v>4.2287390029325493</v>
      </c>
      <c r="S123" s="26">
        <v>2.4604105571847503</v>
      </c>
      <c r="T123" s="26">
        <v>0.77419354838709653</v>
      </c>
      <c r="U123" s="26">
        <v>6.3870967741935445</v>
      </c>
      <c r="V123" s="26">
        <v>12.123167155425232</v>
      </c>
      <c r="W123" s="27"/>
      <c r="X123" s="24" t="s">
        <v>210</v>
      </c>
      <c r="Y123" s="30" t="s">
        <v>346</v>
      </c>
      <c r="Z123" s="24" t="s">
        <v>551</v>
      </c>
      <c r="AA123" s="28" t="s">
        <v>345</v>
      </c>
      <c r="AB123" s="24" t="s">
        <v>608</v>
      </c>
      <c r="AC123" s="30" t="s">
        <v>346</v>
      </c>
      <c r="AD123" s="30" t="s">
        <v>369</v>
      </c>
      <c r="AE123" s="36">
        <v>43371</v>
      </c>
    </row>
    <row r="124" spans="1:31" ht="15.75" x14ac:dyDescent="0.25">
      <c r="A124" s="23" t="s">
        <v>662</v>
      </c>
      <c r="B124" s="24" t="s">
        <v>663</v>
      </c>
      <c r="C124" s="24" t="s">
        <v>664</v>
      </c>
      <c r="D124" s="24" t="s">
        <v>521</v>
      </c>
      <c r="E124" s="29">
        <v>68949</v>
      </c>
      <c r="F124" s="24" t="s">
        <v>399</v>
      </c>
      <c r="G124" s="24" t="s">
        <v>293</v>
      </c>
      <c r="H124" s="24" t="s">
        <v>209</v>
      </c>
      <c r="I124" s="25">
        <v>39.294117647058798</v>
      </c>
      <c r="J124" s="26">
        <v>2.1260997067448675</v>
      </c>
      <c r="K124" s="26">
        <v>2.6950146627565981</v>
      </c>
      <c r="L124" s="26">
        <v>5.3225806451612891</v>
      </c>
      <c r="M124" s="26">
        <v>2.6041055718475068</v>
      </c>
      <c r="N124" s="26">
        <v>9.8416422287390013</v>
      </c>
      <c r="O124" s="26">
        <v>2.7507331378299109</v>
      </c>
      <c r="P124" s="26">
        <v>0.1378299120234604</v>
      </c>
      <c r="Q124" s="26">
        <v>1.7595307917888565E-2</v>
      </c>
      <c r="R124" s="26">
        <v>2.7888563049853365</v>
      </c>
      <c r="S124" s="26">
        <v>4.510263929618767</v>
      </c>
      <c r="T124" s="26">
        <v>3.0322580645161286</v>
      </c>
      <c r="U124" s="26">
        <v>2.416422287390029</v>
      </c>
      <c r="V124" s="26">
        <v>7.8357771260997033</v>
      </c>
      <c r="W124" s="27"/>
      <c r="X124" s="24" t="s">
        <v>210</v>
      </c>
      <c r="Y124" s="30" t="s">
        <v>346</v>
      </c>
      <c r="Z124" s="24" t="s">
        <v>369</v>
      </c>
      <c r="AA124" s="28" t="s">
        <v>428</v>
      </c>
      <c r="AB124" s="24" t="s">
        <v>608</v>
      </c>
      <c r="AC124" s="30" t="s">
        <v>346</v>
      </c>
      <c r="AD124" s="30" t="s">
        <v>369</v>
      </c>
      <c r="AE124" s="36">
        <v>43371</v>
      </c>
    </row>
    <row r="125" spans="1:31" ht="15.75" x14ac:dyDescent="0.25">
      <c r="A125" s="23" t="s">
        <v>614</v>
      </c>
      <c r="B125" s="24" t="s">
        <v>615</v>
      </c>
      <c r="C125" s="24" t="s">
        <v>616</v>
      </c>
      <c r="D125" s="24" t="s">
        <v>398</v>
      </c>
      <c r="E125" s="29">
        <v>55318</v>
      </c>
      <c r="F125" s="24" t="s">
        <v>399</v>
      </c>
      <c r="G125" s="24" t="s">
        <v>237</v>
      </c>
      <c r="H125" s="24" t="s">
        <v>209</v>
      </c>
      <c r="I125" s="25">
        <v>26.993975903614501</v>
      </c>
      <c r="J125" s="26">
        <v>0.99120234604105562</v>
      </c>
      <c r="K125" s="26">
        <v>1.7771260997067446</v>
      </c>
      <c r="L125" s="26">
        <v>7.5659824046920798</v>
      </c>
      <c r="M125" s="26">
        <v>2.0791788856304985</v>
      </c>
      <c r="N125" s="26">
        <v>9.3372434017595491</v>
      </c>
      <c r="O125" s="26">
        <v>2.1495601173020527</v>
      </c>
      <c r="P125" s="26">
        <v>0.54838709677419351</v>
      </c>
      <c r="Q125" s="26">
        <v>0.37829912023460416</v>
      </c>
      <c r="R125" s="26">
        <v>6.9384164222873901</v>
      </c>
      <c r="S125" s="26">
        <v>1.8475073313782988</v>
      </c>
      <c r="T125" s="26">
        <v>1.1173020527859236</v>
      </c>
      <c r="U125" s="26">
        <v>2.5102639296187679</v>
      </c>
      <c r="V125" s="26">
        <v>8.8739002932551401</v>
      </c>
      <c r="W125" s="27"/>
      <c r="X125" s="24" t="s">
        <v>210</v>
      </c>
      <c r="Y125" s="30" t="s">
        <v>346</v>
      </c>
      <c r="Z125" s="24" t="s">
        <v>369</v>
      </c>
      <c r="AA125" s="28" t="s">
        <v>494</v>
      </c>
      <c r="AB125" s="24" t="s">
        <v>210</v>
      </c>
      <c r="AC125" s="30" t="s">
        <v>346</v>
      </c>
      <c r="AD125" s="30" t="s">
        <v>369</v>
      </c>
      <c r="AE125" s="36">
        <v>43055</v>
      </c>
    </row>
    <row r="126" spans="1:31" ht="15.75" x14ac:dyDescent="0.25">
      <c r="A126" s="23" t="s">
        <v>622</v>
      </c>
      <c r="B126" s="24" t="s">
        <v>623</v>
      </c>
      <c r="C126" s="24" t="s">
        <v>624</v>
      </c>
      <c r="D126" s="24" t="s">
        <v>561</v>
      </c>
      <c r="E126" s="29">
        <v>65721</v>
      </c>
      <c r="F126" s="24" t="s">
        <v>42</v>
      </c>
      <c r="G126" s="24" t="s">
        <v>237</v>
      </c>
      <c r="H126" s="24" t="s">
        <v>5</v>
      </c>
      <c r="I126" s="25">
        <v>27.0416666666667</v>
      </c>
      <c r="J126" s="26">
        <v>3.4222873900293242</v>
      </c>
      <c r="K126" s="26">
        <v>2.6744868035190605</v>
      </c>
      <c r="L126" s="26">
        <v>2.9589442815249258</v>
      </c>
      <c r="M126" s="26">
        <v>1.2082111436950145</v>
      </c>
      <c r="N126" s="26">
        <v>5.6070381231671522</v>
      </c>
      <c r="O126" s="26">
        <v>4.5542521994134875</v>
      </c>
      <c r="P126" s="26">
        <v>9.9706744868035185E-2</v>
      </c>
      <c r="Q126" s="26">
        <v>2.9325513196480938E-3</v>
      </c>
      <c r="R126" s="26">
        <v>0.86803519061583578</v>
      </c>
      <c r="S126" s="26">
        <v>2.0029325513196476</v>
      </c>
      <c r="T126" s="26">
        <v>3.0791788856304985</v>
      </c>
      <c r="U126" s="26">
        <v>4.313782991202344</v>
      </c>
      <c r="V126" s="26">
        <v>4.7038123167155401</v>
      </c>
      <c r="W126" s="27"/>
      <c r="X126" s="24" t="s">
        <v>210</v>
      </c>
      <c r="Y126" s="30" t="s">
        <v>346</v>
      </c>
      <c r="Z126" s="24" t="s">
        <v>369</v>
      </c>
      <c r="AA126" s="28" t="s">
        <v>625</v>
      </c>
      <c r="AB126" s="24" t="s">
        <v>210</v>
      </c>
      <c r="AC126" s="30" t="s">
        <v>346</v>
      </c>
      <c r="AD126" s="30" t="s">
        <v>369</v>
      </c>
      <c r="AE126" s="36">
        <v>43160</v>
      </c>
    </row>
    <row r="127" spans="1:31" ht="15.75" x14ac:dyDescent="0.25">
      <c r="A127" s="23" t="s">
        <v>658</v>
      </c>
      <c r="B127" s="24" t="s">
        <v>659</v>
      </c>
      <c r="C127" s="24" t="s">
        <v>660</v>
      </c>
      <c r="D127" s="24" t="s">
        <v>661</v>
      </c>
      <c r="E127" s="29">
        <v>96910</v>
      </c>
      <c r="F127" s="24" t="s">
        <v>387</v>
      </c>
      <c r="G127" s="24" t="s">
        <v>293</v>
      </c>
      <c r="H127" s="24" t="s">
        <v>209</v>
      </c>
      <c r="I127" s="25">
        <v>39.925925925925903</v>
      </c>
      <c r="J127" s="26">
        <v>0</v>
      </c>
      <c r="K127" s="26">
        <v>5.3108504398826977</v>
      </c>
      <c r="L127" s="26">
        <v>1.9384164222873899</v>
      </c>
      <c r="M127" s="26">
        <v>2.1994134897360702</v>
      </c>
      <c r="N127" s="26">
        <v>7.6627565982404695</v>
      </c>
      <c r="O127" s="26">
        <v>1.7859237536656889</v>
      </c>
      <c r="P127" s="26">
        <v>0</v>
      </c>
      <c r="Q127" s="26">
        <v>0</v>
      </c>
      <c r="R127" s="26">
        <v>6.2082111436950127</v>
      </c>
      <c r="S127" s="26">
        <v>0.36070381231671556</v>
      </c>
      <c r="T127" s="26">
        <v>1.0938416422287389</v>
      </c>
      <c r="U127" s="26">
        <v>1.7859237536656889</v>
      </c>
      <c r="V127" s="26">
        <v>8.6246334310850425</v>
      </c>
      <c r="W127" s="27"/>
      <c r="X127" s="24" t="s">
        <v>239</v>
      </c>
      <c r="Y127" s="30"/>
      <c r="Z127" s="24"/>
      <c r="AA127" s="28"/>
      <c r="AB127" s="24" t="s">
        <v>239</v>
      </c>
      <c r="AC127" s="30"/>
      <c r="AD127" s="30"/>
      <c r="AE127" s="36"/>
    </row>
    <row r="128" spans="1:31" ht="15.75" x14ac:dyDescent="0.25">
      <c r="A128" s="23" t="s">
        <v>912</v>
      </c>
      <c r="B128" s="24" t="s">
        <v>911</v>
      </c>
      <c r="C128" s="24" t="s">
        <v>910</v>
      </c>
      <c r="D128" s="24" t="s">
        <v>223</v>
      </c>
      <c r="E128" s="29">
        <v>76021</v>
      </c>
      <c r="F128" s="24" t="s">
        <v>315</v>
      </c>
      <c r="G128" s="24" t="s">
        <v>237</v>
      </c>
      <c r="H128" s="24" t="s">
        <v>209</v>
      </c>
      <c r="I128" s="25">
        <v>1.2044658493870399</v>
      </c>
      <c r="J128" s="26">
        <v>7.2932551319648038</v>
      </c>
      <c r="K128" s="26">
        <v>0.20527859237536647</v>
      </c>
      <c r="L128" s="26">
        <v>0.26686217008797641</v>
      </c>
      <c r="M128" s="26">
        <v>0.33137829912023442</v>
      </c>
      <c r="N128" s="26">
        <v>4.181818181818179</v>
      </c>
      <c r="O128" s="26">
        <v>3.231671554252197</v>
      </c>
      <c r="P128" s="26">
        <v>0.22580645161290308</v>
      </c>
      <c r="Q128" s="26">
        <v>0.45747800586510229</v>
      </c>
      <c r="R128" s="26">
        <v>1.439882697947213</v>
      </c>
      <c r="S128" s="26">
        <v>1.085043988269794</v>
      </c>
      <c r="T128" s="26">
        <v>1.8328445747800572</v>
      </c>
      <c r="U128" s="26">
        <v>3.7390029325513168</v>
      </c>
      <c r="V128" s="26">
        <v>3.3812316715542496</v>
      </c>
      <c r="W128" s="27"/>
      <c r="X128" s="24" t="s">
        <v>608</v>
      </c>
      <c r="Y128" s="30" t="s">
        <v>346</v>
      </c>
      <c r="Z128" s="24" t="s">
        <v>369</v>
      </c>
      <c r="AA128" s="28" t="s">
        <v>909</v>
      </c>
      <c r="AB128" s="24" t="s">
        <v>608</v>
      </c>
      <c r="AC128" s="30" t="s">
        <v>346</v>
      </c>
      <c r="AD128" s="30" t="s">
        <v>369</v>
      </c>
      <c r="AE128" s="36">
        <v>42580</v>
      </c>
    </row>
    <row r="129" spans="1:31" ht="15.75" x14ac:dyDescent="0.25">
      <c r="A129" s="23" t="s">
        <v>908</v>
      </c>
      <c r="B129" s="24" t="s">
        <v>907</v>
      </c>
      <c r="C129" s="24" t="s">
        <v>906</v>
      </c>
      <c r="D129" s="24" t="s">
        <v>364</v>
      </c>
      <c r="E129" s="29">
        <v>12901</v>
      </c>
      <c r="F129" s="24" t="s">
        <v>365</v>
      </c>
      <c r="G129" s="24" t="s">
        <v>293</v>
      </c>
      <c r="H129" s="24" t="s">
        <v>209</v>
      </c>
      <c r="I129" s="25">
        <v>12.350785340314101</v>
      </c>
      <c r="J129" s="26">
        <v>2.7302052785923738</v>
      </c>
      <c r="K129" s="26">
        <v>3.3020527859237516</v>
      </c>
      <c r="L129" s="26">
        <v>0.4662756598240469</v>
      </c>
      <c r="M129" s="26">
        <v>1.0938416422287389</v>
      </c>
      <c r="N129" s="26">
        <v>2.4046920821114357</v>
      </c>
      <c r="O129" s="26">
        <v>3.0351906158357758</v>
      </c>
      <c r="P129" s="26">
        <v>1.6862170087976533</v>
      </c>
      <c r="Q129" s="26">
        <v>0.4662756598240469</v>
      </c>
      <c r="R129" s="26">
        <v>1.2697947214076244</v>
      </c>
      <c r="S129" s="26">
        <v>0.21407624633431083</v>
      </c>
      <c r="T129" s="26">
        <v>2.607038123167154</v>
      </c>
      <c r="U129" s="26">
        <v>3.5014662756598223</v>
      </c>
      <c r="V129" s="26">
        <v>5.3812316715542492</v>
      </c>
      <c r="W129" s="27"/>
      <c r="X129" s="24" t="s">
        <v>210</v>
      </c>
      <c r="Y129" s="30" t="s">
        <v>346</v>
      </c>
      <c r="Z129" s="24" t="s">
        <v>369</v>
      </c>
      <c r="AA129" s="28" t="s">
        <v>905</v>
      </c>
      <c r="AB129" s="24" t="s">
        <v>210</v>
      </c>
      <c r="AC129" s="30" t="s">
        <v>346</v>
      </c>
      <c r="AD129" s="30" t="s">
        <v>369</v>
      </c>
      <c r="AE129" s="36">
        <v>43139</v>
      </c>
    </row>
    <row r="130" spans="1:31" ht="15.75" x14ac:dyDescent="0.25">
      <c r="A130" s="23" t="s">
        <v>629</v>
      </c>
      <c r="B130" s="24" t="s">
        <v>630</v>
      </c>
      <c r="C130" s="24" t="s">
        <v>256</v>
      </c>
      <c r="D130" s="24" t="s">
        <v>206</v>
      </c>
      <c r="E130" s="29">
        <v>92154</v>
      </c>
      <c r="F130" s="24" t="s">
        <v>257</v>
      </c>
      <c r="G130" s="24" t="s">
        <v>0</v>
      </c>
      <c r="H130" s="24" t="s">
        <v>209</v>
      </c>
      <c r="I130" s="25">
        <v>1.72583479789104</v>
      </c>
      <c r="J130" s="26">
        <v>6.6744868035190583</v>
      </c>
      <c r="K130" s="26">
        <v>0.28739002932551305</v>
      </c>
      <c r="L130" s="26">
        <v>0.15249266862170088</v>
      </c>
      <c r="M130" s="26">
        <v>2.0527859237536656E-2</v>
      </c>
      <c r="N130" s="26">
        <v>1.4105571847507328</v>
      </c>
      <c r="O130" s="26">
        <v>4.7917888563049829</v>
      </c>
      <c r="P130" s="26">
        <v>4.98533724340176E-2</v>
      </c>
      <c r="Q130" s="26">
        <v>0.88269794721407568</v>
      </c>
      <c r="R130" s="26">
        <v>0.31964809384164206</v>
      </c>
      <c r="S130" s="26">
        <v>0.21700879765395886</v>
      </c>
      <c r="T130" s="26">
        <v>0.9266862170087975</v>
      </c>
      <c r="U130" s="26">
        <v>5.6715542521994102</v>
      </c>
      <c r="V130" s="26">
        <v>3.7331378299120206</v>
      </c>
      <c r="W130" s="27"/>
      <c r="X130" s="24" t="s">
        <v>239</v>
      </c>
      <c r="Y130" s="30"/>
      <c r="Z130" s="24"/>
      <c r="AA130" s="28"/>
      <c r="AB130" s="24" t="s">
        <v>239</v>
      </c>
      <c r="AC130" s="30"/>
      <c r="AD130" s="30"/>
      <c r="AE130" s="36"/>
    </row>
    <row r="131" spans="1:31" ht="15.75" x14ac:dyDescent="0.25">
      <c r="A131" s="23" t="s">
        <v>638</v>
      </c>
      <c r="B131" s="24" t="s">
        <v>639</v>
      </c>
      <c r="C131" s="24" t="s">
        <v>640</v>
      </c>
      <c r="D131" s="24" t="s">
        <v>223</v>
      </c>
      <c r="E131" s="29">
        <v>75202</v>
      </c>
      <c r="F131" s="24" t="s">
        <v>315</v>
      </c>
      <c r="G131" s="24" t="s">
        <v>293</v>
      </c>
      <c r="H131" s="24" t="s">
        <v>209</v>
      </c>
      <c r="I131" s="25">
        <v>1.21473684210526</v>
      </c>
      <c r="J131" s="26">
        <v>6.785923753665684</v>
      </c>
      <c r="K131" s="26">
        <v>2.9325513196480944E-2</v>
      </c>
      <c r="L131" s="26">
        <v>2.3460410557184754E-2</v>
      </c>
      <c r="M131" s="26">
        <v>5.8651026392961877E-3</v>
      </c>
      <c r="N131" s="26">
        <v>3.7067448680351878</v>
      </c>
      <c r="O131" s="26">
        <v>2.6510263929618749</v>
      </c>
      <c r="P131" s="26">
        <v>0.20821114369501453</v>
      </c>
      <c r="Q131" s="26">
        <v>0.27859237536656872</v>
      </c>
      <c r="R131" s="26">
        <v>1.0615835777126092</v>
      </c>
      <c r="S131" s="26">
        <v>1.1524926686217001</v>
      </c>
      <c r="T131" s="26">
        <v>1.7741935483870954</v>
      </c>
      <c r="U131" s="26">
        <v>2.8563049853372413</v>
      </c>
      <c r="V131" s="26">
        <v>2.3782991202346024</v>
      </c>
      <c r="W131" s="27"/>
      <c r="X131" s="24" t="s">
        <v>608</v>
      </c>
      <c r="Y131" s="30" t="s">
        <v>346</v>
      </c>
      <c r="Z131" s="24" t="s">
        <v>369</v>
      </c>
      <c r="AA131" s="28" t="s">
        <v>641</v>
      </c>
      <c r="AB131" s="24" t="s">
        <v>239</v>
      </c>
      <c r="AC131" s="30"/>
      <c r="AD131" s="30"/>
      <c r="AE131" s="36"/>
    </row>
    <row r="132" spans="1:31" ht="15.75" x14ac:dyDescent="0.25">
      <c r="A132" s="23" t="s">
        <v>653</v>
      </c>
      <c r="B132" s="24" t="s">
        <v>654</v>
      </c>
      <c r="C132" s="24" t="s">
        <v>655</v>
      </c>
      <c r="D132" s="24" t="s">
        <v>656</v>
      </c>
      <c r="E132" s="29">
        <v>96950</v>
      </c>
      <c r="F132" s="24" t="s">
        <v>387</v>
      </c>
      <c r="G132" s="24" t="s">
        <v>293</v>
      </c>
      <c r="H132" s="24" t="s">
        <v>209</v>
      </c>
      <c r="I132" s="25">
        <v>25.673076923076898</v>
      </c>
      <c r="J132" s="26">
        <v>0</v>
      </c>
      <c r="K132" s="26">
        <v>4.9178885630498517</v>
      </c>
      <c r="L132" s="26">
        <v>1.501466275659824</v>
      </c>
      <c r="M132" s="26">
        <v>0</v>
      </c>
      <c r="N132" s="26">
        <v>3.3636363636363633</v>
      </c>
      <c r="O132" s="26">
        <v>1.9560117302052784</v>
      </c>
      <c r="P132" s="26">
        <v>0.85630498533724342</v>
      </c>
      <c r="Q132" s="26">
        <v>0.24340175953079179</v>
      </c>
      <c r="R132" s="26">
        <v>1.782991202346041</v>
      </c>
      <c r="S132" s="26">
        <v>2.4398826979472137</v>
      </c>
      <c r="T132" s="26">
        <v>0</v>
      </c>
      <c r="U132" s="26">
        <v>2.1964809384164221</v>
      </c>
      <c r="V132" s="26">
        <v>4.639296187683283</v>
      </c>
      <c r="W132" s="27"/>
      <c r="X132" s="24" t="s">
        <v>239</v>
      </c>
      <c r="Y132" s="30"/>
      <c r="Z132" s="24"/>
      <c r="AA132" s="28"/>
      <c r="AB132" s="24" t="s">
        <v>239</v>
      </c>
      <c r="AC132" s="30"/>
      <c r="AD132" s="30"/>
      <c r="AE132" s="36"/>
    </row>
    <row r="133" spans="1:31" ht="15.75" x14ac:dyDescent="0.25">
      <c r="A133" s="23" t="s">
        <v>631</v>
      </c>
      <c r="B133" s="24" t="s">
        <v>632</v>
      </c>
      <c r="C133" s="24" t="s">
        <v>633</v>
      </c>
      <c r="D133" s="24" t="s">
        <v>561</v>
      </c>
      <c r="E133" s="29">
        <v>64079</v>
      </c>
      <c r="F133" s="24" t="s">
        <v>42</v>
      </c>
      <c r="G133" s="24" t="s">
        <v>237</v>
      </c>
      <c r="H133" s="24" t="s">
        <v>209</v>
      </c>
      <c r="I133" s="25">
        <v>23.855421686747</v>
      </c>
      <c r="J133" s="26">
        <v>2.8211143695014655</v>
      </c>
      <c r="K133" s="26">
        <v>1.1026392961876832</v>
      </c>
      <c r="L133" s="26">
        <v>1.2082111436950145</v>
      </c>
      <c r="M133" s="26">
        <v>1.1143695014662756</v>
      </c>
      <c r="N133" s="26">
        <v>3.0938416422287385</v>
      </c>
      <c r="O133" s="26">
        <v>1.360703812316715</v>
      </c>
      <c r="P133" s="26">
        <v>1.1642228739002931</v>
      </c>
      <c r="Q133" s="26">
        <v>0.62756598240469208</v>
      </c>
      <c r="R133" s="26">
        <v>1.8416422287390029</v>
      </c>
      <c r="S133" s="26">
        <v>0.49560117302052781</v>
      </c>
      <c r="T133" s="26">
        <v>1.9208211143695013</v>
      </c>
      <c r="U133" s="26">
        <v>1.988269794721407</v>
      </c>
      <c r="V133" s="26">
        <v>3.3225806451612891</v>
      </c>
      <c r="W133" s="27"/>
      <c r="X133" s="24" t="s">
        <v>210</v>
      </c>
      <c r="Y133" s="30" t="s">
        <v>346</v>
      </c>
      <c r="Z133" s="24" t="s">
        <v>347</v>
      </c>
      <c r="AA133" s="28" t="s">
        <v>299</v>
      </c>
      <c r="AB133" s="24" t="s">
        <v>210</v>
      </c>
      <c r="AC133" s="30" t="s">
        <v>346</v>
      </c>
      <c r="AD133" s="30" t="s">
        <v>369</v>
      </c>
      <c r="AE133" s="36">
        <v>43055</v>
      </c>
    </row>
    <row r="134" spans="1:31" ht="15.75" x14ac:dyDescent="0.25">
      <c r="A134" s="23" t="s">
        <v>634</v>
      </c>
      <c r="B134" s="24" t="s">
        <v>635</v>
      </c>
      <c r="C134" s="24" t="s">
        <v>636</v>
      </c>
      <c r="D134" s="24" t="s">
        <v>330</v>
      </c>
      <c r="E134" s="29">
        <v>34112</v>
      </c>
      <c r="F134" s="24" t="s">
        <v>35</v>
      </c>
      <c r="G134" s="24" t="s">
        <v>237</v>
      </c>
      <c r="H134" s="24" t="s">
        <v>209</v>
      </c>
      <c r="I134" s="25">
        <v>2.17540106951872</v>
      </c>
      <c r="J134" s="26">
        <v>2.4398826979472124</v>
      </c>
      <c r="K134" s="26">
        <v>0.9736070381231664</v>
      </c>
      <c r="L134" s="26">
        <v>1.695014662756597</v>
      </c>
      <c r="M134" s="26">
        <v>0.76246334310850383</v>
      </c>
      <c r="N134" s="26">
        <v>3.8064516129032229</v>
      </c>
      <c r="O134" s="26">
        <v>1.8211143695014649</v>
      </c>
      <c r="P134" s="26">
        <v>6.1583577712609971E-2</v>
      </c>
      <c r="Q134" s="26">
        <v>0.18181818181818177</v>
      </c>
      <c r="R134" s="26">
        <v>0.68328445747800537</v>
      </c>
      <c r="S134" s="26">
        <v>1.4633431085043977</v>
      </c>
      <c r="T134" s="26">
        <v>1.8269794721407611</v>
      </c>
      <c r="U134" s="26">
        <v>1.8973607038123153</v>
      </c>
      <c r="V134" s="26">
        <v>2.5835777126099688</v>
      </c>
      <c r="W134" s="27"/>
      <c r="X134" s="24" t="s">
        <v>210</v>
      </c>
      <c r="Y134" s="30" t="s">
        <v>346</v>
      </c>
      <c r="Z134" s="24" t="s">
        <v>391</v>
      </c>
      <c r="AA134" s="28" t="s">
        <v>637</v>
      </c>
      <c r="AB134" s="24" t="s">
        <v>608</v>
      </c>
      <c r="AC134" s="30" t="s">
        <v>346</v>
      </c>
      <c r="AD134" s="30" t="s">
        <v>369</v>
      </c>
      <c r="AE134" s="36">
        <v>43364</v>
      </c>
    </row>
    <row r="135" spans="1:31" ht="15.75" x14ac:dyDescent="0.25">
      <c r="A135" s="23" t="s">
        <v>645</v>
      </c>
      <c r="B135" s="24" t="s">
        <v>646</v>
      </c>
      <c r="C135" s="24" t="s">
        <v>647</v>
      </c>
      <c r="D135" s="24" t="s">
        <v>612</v>
      </c>
      <c r="E135" s="29">
        <v>84737</v>
      </c>
      <c r="F135" s="24" t="s">
        <v>442</v>
      </c>
      <c r="G135" s="24" t="s">
        <v>293</v>
      </c>
      <c r="H135" s="24" t="s">
        <v>209</v>
      </c>
      <c r="I135" s="25">
        <v>7.7570850202429096</v>
      </c>
      <c r="J135" s="26">
        <v>0.25513196480938416</v>
      </c>
      <c r="K135" s="26">
        <v>4.5718475073313751</v>
      </c>
      <c r="L135" s="26">
        <v>0.67448680351906132</v>
      </c>
      <c r="M135" s="26">
        <v>0.1466275659824047</v>
      </c>
      <c r="N135" s="26">
        <v>3.6979472140762435</v>
      </c>
      <c r="O135" s="26">
        <v>1.6158357771260989</v>
      </c>
      <c r="P135" s="26">
        <v>0.19941348973607034</v>
      </c>
      <c r="Q135" s="26">
        <v>0.13489736070381234</v>
      </c>
      <c r="R135" s="26">
        <v>1.4046920821114364</v>
      </c>
      <c r="S135" s="26">
        <v>1.7624633431085035</v>
      </c>
      <c r="T135" s="26">
        <v>0.83870967741935443</v>
      </c>
      <c r="U135" s="26">
        <v>1.6422287390029318</v>
      </c>
      <c r="V135" s="26">
        <v>4.052785923753663</v>
      </c>
      <c r="W135" s="27"/>
      <c r="X135" s="24" t="s">
        <v>608</v>
      </c>
      <c r="Y135" s="30" t="s">
        <v>346</v>
      </c>
      <c r="Z135" s="24" t="s">
        <v>369</v>
      </c>
      <c r="AA135" s="28" t="s">
        <v>648</v>
      </c>
      <c r="AB135" s="24" t="s">
        <v>608</v>
      </c>
      <c r="AC135" s="30" t="s">
        <v>346</v>
      </c>
      <c r="AD135" s="30" t="s">
        <v>369</v>
      </c>
      <c r="AE135" s="36">
        <v>42978</v>
      </c>
    </row>
    <row r="136" spans="1:31" ht="15.75" x14ac:dyDescent="0.25">
      <c r="A136" s="23" t="s">
        <v>55</v>
      </c>
      <c r="B136" s="24" t="s">
        <v>649</v>
      </c>
      <c r="C136" s="24" t="s">
        <v>650</v>
      </c>
      <c r="D136" s="24" t="s">
        <v>651</v>
      </c>
      <c r="E136" s="29">
        <v>939</v>
      </c>
      <c r="F136" s="24" t="s">
        <v>35</v>
      </c>
      <c r="G136" s="24" t="s">
        <v>582</v>
      </c>
      <c r="H136" s="24" t="s">
        <v>209</v>
      </c>
      <c r="I136" s="25">
        <v>9.9462365591397806</v>
      </c>
      <c r="J136" s="26">
        <v>8.5043988269794715E-2</v>
      </c>
      <c r="K136" s="26">
        <v>2.3988269794721395</v>
      </c>
      <c r="L136" s="26">
        <v>1.4809384164222865</v>
      </c>
      <c r="M136" s="26">
        <v>1.4633431085043986</v>
      </c>
      <c r="N136" s="26">
        <v>4.5278592375366538</v>
      </c>
      <c r="O136" s="26">
        <v>0.70674486803519043</v>
      </c>
      <c r="P136" s="26">
        <v>0.17595307917888564</v>
      </c>
      <c r="Q136" s="26">
        <v>1.7595307917888565E-2</v>
      </c>
      <c r="R136" s="26">
        <v>2.3401759530791777</v>
      </c>
      <c r="S136" s="26">
        <v>2.2668621700879754</v>
      </c>
      <c r="T136" s="26">
        <v>0.15542521994134897</v>
      </c>
      <c r="U136" s="26">
        <v>0.66568914956011715</v>
      </c>
      <c r="V136" s="26">
        <v>4.824046920821111</v>
      </c>
      <c r="W136" s="27"/>
      <c r="X136" s="24" t="s">
        <v>210</v>
      </c>
      <c r="Y136" s="30" t="s">
        <v>346</v>
      </c>
      <c r="Z136" s="24" t="s">
        <v>347</v>
      </c>
      <c r="AA136" s="28" t="s">
        <v>652</v>
      </c>
      <c r="AB136" s="24" t="s">
        <v>210</v>
      </c>
      <c r="AC136" s="30" t="s">
        <v>346</v>
      </c>
      <c r="AD136" s="30" t="s">
        <v>347</v>
      </c>
      <c r="AE136" s="36">
        <v>39241</v>
      </c>
    </row>
    <row r="137" spans="1:31" ht="15.75" x14ac:dyDescent="0.25">
      <c r="A137" s="23" t="s">
        <v>665</v>
      </c>
      <c r="B137" s="24" t="s">
        <v>666</v>
      </c>
      <c r="C137" s="24" t="s">
        <v>667</v>
      </c>
      <c r="D137" s="24" t="s">
        <v>542</v>
      </c>
      <c r="E137" s="29">
        <v>52401</v>
      </c>
      <c r="F137" s="24" t="s">
        <v>399</v>
      </c>
      <c r="G137" s="24" t="s">
        <v>293</v>
      </c>
      <c r="H137" s="24" t="s">
        <v>209</v>
      </c>
      <c r="I137" s="25">
        <v>8.8677248677248706</v>
      </c>
      <c r="J137" s="26">
        <v>1.1290322580645156</v>
      </c>
      <c r="K137" s="26">
        <v>2.3782991202346029</v>
      </c>
      <c r="L137" s="26">
        <v>0.49266862170087983</v>
      </c>
      <c r="M137" s="26">
        <v>0.99999999999999956</v>
      </c>
      <c r="N137" s="26">
        <v>3.6891495601173001</v>
      </c>
      <c r="O137" s="26">
        <v>0.89442815249266827</v>
      </c>
      <c r="P137" s="26">
        <v>0.32258064516129031</v>
      </c>
      <c r="Q137" s="26">
        <v>9.3841642228739003E-2</v>
      </c>
      <c r="R137" s="26">
        <v>1.9149560117302047</v>
      </c>
      <c r="S137" s="26">
        <v>1.3753665689149555</v>
      </c>
      <c r="T137" s="26">
        <v>0.89736070381231625</v>
      </c>
      <c r="U137" s="26">
        <v>0.81231671554252172</v>
      </c>
      <c r="V137" s="26">
        <v>3.5131964809384146</v>
      </c>
      <c r="W137" s="27"/>
      <c r="X137" s="24" t="s">
        <v>210</v>
      </c>
      <c r="Y137" s="30" t="s">
        <v>346</v>
      </c>
      <c r="Z137" s="24" t="s">
        <v>369</v>
      </c>
      <c r="AA137" s="28" t="s">
        <v>668</v>
      </c>
      <c r="AB137" s="24" t="s">
        <v>210</v>
      </c>
      <c r="AC137" s="30" t="s">
        <v>346</v>
      </c>
      <c r="AD137" s="30" t="s">
        <v>369</v>
      </c>
      <c r="AE137" s="36">
        <v>43041</v>
      </c>
    </row>
    <row r="138" spans="1:31" ht="15.75" x14ac:dyDescent="0.25">
      <c r="A138" s="23" t="s">
        <v>51</v>
      </c>
      <c r="B138" s="24" t="s">
        <v>642</v>
      </c>
      <c r="C138" s="24" t="s">
        <v>643</v>
      </c>
      <c r="D138" s="24" t="s">
        <v>330</v>
      </c>
      <c r="E138" s="29">
        <v>33762</v>
      </c>
      <c r="F138" s="24" t="s">
        <v>35</v>
      </c>
      <c r="G138" s="24" t="s">
        <v>293</v>
      </c>
      <c r="H138" s="24" t="s">
        <v>209</v>
      </c>
      <c r="I138" s="25">
        <v>1.8346153846153801</v>
      </c>
      <c r="J138" s="26">
        <v>0.49560117302052753</v>
      </c>
      <c r="K138" s="26">
        <v>1.5630498533724329</v>
      </c>
      <c r="L138" s="26">
        <v>1.7478005865102626</v>
      </c>
      <c r="M138" s="26">
        <v>0.39002932551319625</v>
      </c>
      <c r="N138" s="26">
        <v>2.5073313782991185</v>
      </c>
      <c r="O138" s="26">
        <v>1.4545454545454535</v>
      </c>
      <c r="P138" s="26">
        <v>0.13196480938416422</v>
      </c>
      <c r="Q138" s="26">
        <v>0.10263929618768329</v>
      </c>
      <c r="R138" s="26">
        <v>0.8416422287390023</v>
      </c>
      <c r="S138" s="26">
        <v>1.0997067448680344</v>
      </c>
      <c r="T138" s="26">
        <v>0.79765395894428093</v>
      </c>
      <c r="U138" s="26">
        <v>1.4574780058651016</v>
      </c>
      <c r="V138" s="26">
        <v>1.9648093841642214</v>
      </c>
      <c r="W138" s="27"/>
      <c r="X138" s="24" t="s">
        <v>608</v>
      </c>
      <c r="Y138" s="30" t="s">
        <v>346</v>
      </c>
      <c r="Z138" s="24" t="s">
        <v>369</v>
      </c>
      <c r="AA138" s="28" t="s">
        <v>644</v>
      </c>
      <c r="AB138" s="24" t="s">
        <v>608</v>
      </c>
      <c r="AC138" s="30" t="s">
        <v>346</v>
      </c>
      <c r="AD138" s="30" t="s">
        <v>369</v>
      </c>
      <c r="AE138" s="36">
        <v>43019</v>
      </c>
    </row>
    <row r="139" spans="1:31" ht="15.75" x14ac:dyDescent="0.25">
      <c r="A139" s="23" t="s">
        <v>904</v>
      </c>
      <c r="B139" s="24" t="s">
        <v>903</v>
      </c>
      <c r="C139" s="24" t="s">
        <v>902</v>
      </c>
      <c r="D139" s="24" t="s">
        <v>651</v>
      </c>
      <c r="E139" s="29">
        <v>965</v>
      </c>
      <c r="F139" s="24" t="s">
        <v>35</v>
      </c>
      <c r="G139" s="24" t="s">
        <v>408</v>
      </c>
      <c r="H139" s="24" t="s">
        <v>209</v>
      </c>
      <c r="I139" s="25">
        <v>2.7846153846153801</v>
      </c>
      <c r="J139" s="26">
        <v>3.3519061583577687</v>
      </c>
      <c r="K139" s="26">
        <v>0.41348973607038103</v>
      </c>
      <c r="L139" s="26">
        <v>0.15542521994134895</v>
      </c>
      <c r="M139" s="26">
        <v>2.6392961876832842E-2</v>
      </c>
      <c r="N139" s="26">
        <v>0.58944281524926656</v>
      </c>
      <c r="O139" s="26">
        <v>2.815249266862168</v>
      </c>
      <c r="P139" s="26">
        <v>1.1730205278592375E-2</v>
      </c>
      <c r="Q139" s="26">
        <v>0.53079178885630462</v>
      </c>
      <c r="R139" s="26">
        <v>0.23753665689149556</v>
      </c>
      <c r="S139" s="26">
        <v>0.36950146627565972</v>
      </c>
      <c r="T139" s="26">
        <v>6.7448680351906154E-2</v>
      </c>
      <c r="U139" s="26">
        <v>3.2727272727272703</v>
      </c>
      <c r="V139" s="26">
        <v>3.6041055718475046</v>
      </c>
      <c r="W139" s="27"/>
      <c r="X139" s="24" t="s">
        <v>239</v>
      </c>
      <c r="Y139" s="30"/>
      <c r="Z139" s="24"/>
      <c r="AA139" s="28"/>
      <c r="AB139" s="24" t="s">
        <v>239</v>
      </c>
      <c r="AC139" s="30"/>
      <c r="AD139" s="30"/>
      <c r="AE139" s="36"/>
    </row>
    <row r="140" spans="1:31" ht="15.75" x14ac:dyDescent="0.25">
      <c r="A140" s="23" t="s">
        <v>669</v>
      </c>
      <c r="B140" s="24" t="s">
        <v>670</v>
      </c>
      <c r="C140" s="24" t="s">
        <v>671</v>
      </c>
      <c r="D140" s="24" t="s">
        <v>672</v>
      </c>
      <c r="E140" s="29">
        <v>25309</v>
      </c>
      <c r="F140" s="24" t="s">
        <v>352</v>
      </c>
      <c r="G140" s="24" t="s">
        <v>293</v>
      </c>
      <c r="H140" s="24" t="s">
        <v>209</v>
      </c>
      <c r="I140" s="25">
        <v>8.2649006622516605</v>
      </c>
      <c r="J140" s="26">
        <v>0.50733137829912012</v>
      </c>
      <c r="K140" s="26">
        <v>0.91495601173020513</v>
      </c>
      <c r="L140" s="26">
        <v>1.8269794721407613</v>
      </c>
      <c r="M140" s="26">
        <v>0.24633431085043986</v>
      </c>
      <c r="N140" s="26">
        <v>2.395894428152491</v>
      </c>
      <c r="O140" s="26">
        <v>1.0997067448680349</v>
      </c>
      <c r="P140" s="26">
        <v>0</v>
      </c>
      <c r="Q140" s="26">
        <v>0</v>
      </c>
      <c r="R140" s="26">
        <v>1.495601173020527</v>
      </c>
      <c r="S140" s="26">
        <v>0.71260997067448673</v>
      </c>
      <c r="T140" s="26">
        <v>0.30498533724340177</v>
      </c>
      <c r="U140" s="26">
        <v>0.98240469208211101</v>
      </c>
      <c r="V140" s="26">
        <v>2.8357771260997047</v>
      </c>
      <c r="W140" s="27"/>
      <c r="X140" s="24" t="s">
        <v>608</v>
      </c>
      <c r="Y140" s="30" t="s">
        <v>346</v>
      </c>
      <c r="Z140" s="24" t="s">
        <v>369</v>
      </c>
      <c r="AA140" s="28" t="s">
        <v>673</v>
      </c>
      <c r="AB140" s="24" t="s">
        <v>608</v>
      </c>
      <c r="AC140" s="30" t="s">
        <v>346</v>
      </c>
      <c r="AD140" s="30" t="s">
        <v>369</v>
      </c>
      <c r="AE140" s="36">
        <v>42996</v>
      </c>
    </row>
    <row r="141" spans="1:31" ht="15.75" x14ac:dyDescent="0.25">
      <c r="A141" s="23" t="s">
        <v>682</v>
      </c>
      <c r="B141" s="24" t="s">
        <v>683</v>
      </c>
      <c r="C141" s="24" t="s">
        <v>684</v>
      </c>
      <c r="D141" s="24" t="s">
        <v>263</v>
      </c>
      <c r="E141" s="29">
        <v>98632</v>
      </c>
      <c r="F141" s="24" t="s">
        <v>264</v>
      </c>
      <c r="G141" s="24" t="s">
        <v>685</v>
      </c>
      <c r="H141" s="24" t="s">
        <v>209</v>
      </c>
      <c r="I141" s="25">
        <v>139.857142857143</v>
      </c>
      <c r="J141" s="26">
        <v>0.82111436950146632</v>
      </c>
      <c r="K141" s="26">
        <v>0.55425219941348969</v>
      </c>
      <c r="L141" s="26">
        <v>0.52492668621700878</v>
      </c>
      <c r="M141" s="26">
        <v>1.2052785923753666</v>
      </c>
      <c r="N141" s="26">
        <v>0.56598240469208216</v>
      </c>
      <c r="O141" s="26">
        <v>1.9912023460410557</v>
      </c>
      <c r="P141" s="26">
        <v>0.54838709677419351</v>
      </c>
      <c r="Q141" s="26">
        <v>0</v>
      </c>
      <c r="R141" s="26">
        <v>1.1055718475073313</v>
      </c>
      <c r="S141" s="26">
        <v>0</v>
      </c>
      <c r="T141" s="26">
        <v>8.7976539589442824E-3</v>
      </c>
      <c r="U141" s="26">
        <v>1.9912023460410557</v>
      </c>
      <c r="V141" s="26">
        <v>1.0879765395894427</v>
      </c>
      <c r="W141" s="27"/>
      <c r="X141" s="24" t="s">
        <v>210</v>
      </c>
      <c r="Y141" s="30" t="s">
        <v>686</v>
      </c>
      <c r="Z141" s="24" t="s">
        <v>214</v>
      </c>
      <c r="AA141" s="28" t="s">
        <v>515</v>
      </c>
      <c r="AB141" s="24" t="s">
        <v>239</v>
      </c>
      <c r="AC141" s="30"/>
      <c r="AD141" s="30"/>
      <c r="AE141" s="36"/>
    </row>
    <row r="142" spans="1:31" ht="15.75" x14ac:dyDescent="0.25">
      <c r="A142" s="23" t="s">
        <v>901</v>
      </c>
      <c r="B142" s="24" t="s">
        <v>900</v>
      </c>
      <c r="C142" s="24" t="s">
        <v>899</v>
      </c>
      <c r="D142" s="24" t="s">
        <v>223</v>
      </c>
      <c r="E142" s="29">
        <v>78019</v>
      </c>
      <c r="F142" s="24" t="s">
        <v>224</v>
      </c>
      <c r="G142" s="24" t="s">
        <v>293</v>
      </c>
      <c r="H142" s="24" t="s">
        <v>5</v>
      </c>
      <c r="I142" s="25">
        <v>5.7309644670050801</v>
      </c>
      <c r="J142" s="26">
        <v>1.6363636363636351</v>
      </c>
      <c r="K142" s="26">
        <v>0.56304985337243374</v>
      </c>
      <c r="L142" s="26">
        <v>0.53958944281524901</v>
      </c>
      <c r="M142" s="26">
        <v>0.31085043988269784</v>
      </c>
      <c r="N142" s="26">
        <v>1.6041055718475064</v>
      </c>
      <c r="O142" s="26">
        <v>1.4457478005865092</v>
      </c>
      <c r="P142" s="26">
        <v>0</v>
      </c>
      <c r="Q142" s="26">
        <v>0</v>
      </c>
      <c r="R142" s="26">
        <v>0.31378299120234593</v>
      </c>
      <c r="S142" s="26">
        <v>0.36070381231671539</v>
      </c>
      <c r="T142" s="26">
        <v>0.92961876832844514</v>
      </c>
      <c r="U142" s="26">
        <v>1.4457478005865092</v>
      </c>
      <c r="V142" s="26">
        <v>2.0967741935483857</v>
      </c>
      <c r="W142" s="27"/>
      <c r="X142" s="24" t="s">
        <v>210</v>
      </c>
      <c r="Y142" s="30" t="s">
        <v>346</v>
      </c>
      <c r="Z142" s="24" t="s">
        <v>369</v>
      </c>
      <c r="AA142" s="28" t="s">
        <v>434</v>
      </c>
      <c r="AB142" s="24" t="s">
        <v>210</v>
      </c>
      <c r="AC142" s="30" t="s">
        <v>346</v>
      </c>
      <c r="AD142" s="30" t="s">
        <v>369</v>
      </c>
      <c r="AE142" s="36">
        <v>42999</v>
      </c>
    </row>
    <row r="143" spans="1:31" ht="15.75" x14ac:dyDescent="0.25">
      <c r="A143" s="23" t="s">
        <v>675</v>
      </c>
      <c r="B143" s="24" t="s">
        <v>676</v>
      </c>
      <c r="C143" s="24" t="s">
        <v>677</v>
      </c>
      <c r="D143" s="24" t="s">
        <v>678</v>
      </c>
      <c r="E143" s="29">
        <v>83318</v>
      </c>
      <c r="F143" s="24" t="s">
        <v>442</v>
      </c>
      <c r="G143" s="24" t="s">
        <v>237</v>
      </c>
      <c r="H143" s="24" t="s">
        <v>209</v>
      </c>
      <c r="I143" s="25">
        <v>4.5044247787610603</v>
      </c>
      <c r="J143" s="26">
        <v>0.71554252199413459</v>
      </c>
      <c r="K143" s="26">
        <v>0.69794721407624605</v>
      </c>
      <c r="L143" s="26">
        <v>0.98533724340175899</v>
      </c>
      <c r="M143" s="26">
        <v>0.55718475073313778</v>
      </c>
      <c r="N143" s="26">
        <v>2.5923753665689135</v>
      </c>
      <c r="O143" s="26">
        <v>0.30498533724340171</v>
      </c>
      <c r="P143" s="26">
        <v>5.865102639296188E-2</v>
      </c>
      <c r="Q143" s="26">
        <v>0</v>
      </c>
      <c r="R143" s="26">
        <v>0.74193548387096742</v>
      </c>
      <c r="S143" s="26">
        <v>0.70674486803519043</v>
      </c>
      <c r="T143" s="26">
        <v>1.2023460410557179</v>
      </c>
      <c r="U143" s="26">
        <v>0.30498533724340171</v>
      </c>
      <c r="V143" s="26">
        <v>1.8475073313782984</v>
      </c>
      <c r="W143" s="27"/>
      <c r="X143" s="24" t="s">
        <v>608</v>
      </c>
      <c r="Y143" s="30" t="s">
        <v>346</v>
      </c>
      <c r="Z143" s="24" t="s">
        <v>369</v>
      </c>
      <c r="AA143" s="28" t="s">
        <v>679</v>
      </c>
      <c r="AB143" s="24" t="s">
        <v>608</v>
      </c>
      <c r="AC143" s="30" t="s">
        <v>346</v>
      </c>
      <c r="AD143" s="30" t="s">
        <v>369</v>
      </c>
      <c r="AE143" s="36">
        <v>42983</v>
      </c>
    </row>
    <row r="144" spans="1:31" ht="15.75" x14ac:dyDescent="0.25">
      <c r="A144" s="23" t="s">
        <v>690</v>
      </c>
      <c r="B144" s="24" t="s">
        <v>691</v>
      </c>
      <c r="C144" s="24" t="s">
        <v>657</v>
      </c>
      <c r="D144" s="24" t="s">
        <v>364</v>
      </c>
      <c r="E144" s="29">
        <v>12180</v>
      </c>
      <c r="F144" s="24" t="s">
        <v>365</v>
      </c>
      <c r="G144" s="24" t="s">
        <v>293</v>
      </c>
      <c r="H144" s="24" t="s">
        <v>209</v>
      </c>
      <c r="I144" s="25">
        <v>5.2838709677419402</v>
      </c>
      <c r="J144" s="26">
        <v>1.0733137829912021</v>
      </c>
      <c r="K144" s="26">
        <v>1.0381231671554247</v>
      </c>
      <c r="L144" s="26">
        <v>0.27272727272727276</v>
      </c>
      <c r="M144" s="26">
        <v>0.31085043988269789</v>
      </c>
      <c r="N144" s="26">
        <v>1.3841642228738995</v>
      </c>
      <c r="O144" s="26">
        <v>0.82991202346041015</v>
      </c>
      <c r="P144" s="26">
        <v>0.37536656891495596</v>
      </c>
      <c r="Q144" s="26">
        <v>0.10557184750733137</v>
      </c>
      <c r="R144" s="26">
        <v>0.56598240469208205</v>
      </c>
      <c r="S144" s="26">
        <v>0.49266862170087977</v>
      </c>
      <c r="T144" s="26">
        <v>0.89149560117302007</v>
      </c>
      <c r="U144" s="26">
        <v>0.74486803519061551</v>
      </c>
      <c r="V144" s="26">
        <v>1.8064516129032249</v>
      </c>
      <c r="W144" s="27"/>
      <c r="X144" s="24" t="s">
        <v>239</v>
      </c>
      <c r="Y144" s="30"/>
      <c r="Z144" s="24"/>
      <c r="AA144" s="28"/>
      <c r="AB144" s="24" t="s">
        <v>239</v>
      </c>
      <c r="AC144" s="30"/>
      <c r="AD144" s="30"/>
      <c r="AE144" s="36"/>
    </row>
    <row r="145" spans="1:31" ht="15.75" x14ac:dyDescent="0.25">
      <c r="A145" s="23" t="s">
        <v>705</v>
      </c>
      <c r="B145" s="24" t="s">
        <v>706</v>
      </c>
      <c r="C145" s="24" t="s">
        <v>703</v>
      </c>
      <c r="D145" s="24" t="s">
        <v>621</v>
      </c>
      <c r="E145" s="29">
        <v>29072</v>
      </c>
      <c r="F145" s="24" t="s">
        <v>219</v>
      </c>
      <c r="G145" s="24" t="s">
        <v>293</v>
      </c>
      <c r="H145" s="24" t="s">
        <v>209</v>
      </c>
      <c r="I145" s="25">
        <v>1.4315424610052001</v>
      </c>
      <c r="J145" s="26">
        <v>0.31671554252199391</v>
      </c>
      <c r="K145" s="26">
        <v>0.89736070381231603</v>
      </c>
      <c r="L145" s="26">
        <v>0.7741935483870962</v>
      </c>
      <c r="M145" s="26">
        <v>0.41642228739002907</v>
      </c>
      <c r="N145" s="26">
        <v>1.665689149560116</v>
      </c>
      <c r="O145" s="26">
        <v>0.65102639296187637</v>
      </c>
      <c r="P145" s="26">
        <v>4.9853372434017593E-2</v>
      </c>
      <c r="Q145" s="26">
        <v>3.8123167155425228E-2</v>
      </c>
      <c r="R145" s="26">
        <v>0.60997067448680309</v>
      </c>
      <c r="S145" s="26">
        <v>0.51319648093841608</v>
      </c>
      <c r="T145" s="26">
        <v>0.63343108504398782</v>
      </c>
      <c r="U145" s="26">
        <v>0.64809384164222827</v>
      </c>
      <c r="V145" s="26">
        <v>1.1055718475073306</v>
      </c>
      <c r="W145" s="27"/>
      <c r="X145" s="24" t="s">
        <v>608</v>
      </c>
      <c r="Y145" s="30" t="s">
        <v>346</v>
      </c>
      <c r="Z145" s="24" t="s">
        <v>369</v>
      </c>
      <c r="AA145" s="28" t="s">
        <v>707</v>
      </c>
      <c r="AB145" s="24" t="s">
        <v>608</v>
      </c>
      <c r="AC145" s="30" t="s">
        <v>346</v>
      </c>
      <c r="AD145" s="30" t="s">
        <v>369</v>
      </c>
      <c r="AE145" s="36">
        <v>42629</v>
      </c>
    </row>
    <row r="146" spans="1:31" ht="15.75" x14ac:dyDescent="0.25">
      <c r="A146" s="23" t="s">
        <v>33</v>
      </c>
      <c r="B146" s="24" t="s">
        <v>898</v>
      </c>
      <c r="C146" s="24" t="s">
        <v>897</v>
      </c>
      <c r="D146" s="24" t="s">
        <v>330</v>
      </c>
      <c r="E146" s="29">
        <v>32839</v>
      </c>
      <c r="F146" s="24" t="s">
        <v>35</v>
      </c>
      <c r="G146" s="24" t="s">
        <v>293</v>
      </c>
      <c r="H146" s="24" t="s">
        <v>209</v>
      </c>
      <c r="I146" s="25">
        <v>1.72321428571429</v>
      </c>
      <c r="J146" s="26">
        <v>0.32551319648093818</v>
      </c>
      <c r="K146" s="26">
        <v>1.1348973607038115</v>
      </c>
      <c r="L146" s="26">
        <v>0.64516129032258018</v>
      </c>
      <c r="M146" s="26">
        <v>0.14956011730205276</v>
      </c>
      <c r="N146" s="26">
        <v>0.9413489736070374</v>
      </c>
      <c r="O146" s="26">
        <v>1.1143695014662749</v>
      </c>
      <c r="P146" s="26">
        <v>5.2785923753665691E-2</v>
      </c>
      <c r="Q146" s="26">
        <v>0.14662756598240467</v>
      </c>
      <c r="R146" s="26">
        <v>0.28152492668621687</v>
      </c>
      <c r="S146" s="26">
        <v>0.39002932551319619</v>
      </c>
      <c r="T146" s="26">
        <v>0.34604105571847493</v>
      </c>
      <c r="U146" s="26">
        <v>1.2375366568914947</v>
      </c>
      <c r="V146" s="26">
        <v>0.92082111436950076</v>
      </c>
      <c r="W146" s="27"/>
      <c r="X146" s="24" t="s">
        <v>608</v>
      </c>
      <c r="Y146" s="30" t="s">
        <v>346</v>
      </c>
      <c r="Z146" s="24" t="s">
        <v>369</v>
      </c>
      <c r="AA146" s="28" t="s">
        <v>644</v>
      </c>
      <c r="AB146" s="24" t="s">
        <v>608</v>
      </c>
      <c r="AC146" s="30" t="s">
        <v>346</v>
      </c>
      <c r="AD146" s="30" t="s">
        <v>369</v>
      </c>
      <c r="AE146" s="36">
        <v>43019</v>
      </c>
    </row>
    <row r="147" spans="1:31" ht="15.75" x14ac:dyDescent="0.25">
      <c r="A147" s="23" t="s">
        <v>896</v>
      </c>
      <c r="B147" s="24" t="s">
        <v>895</v>
      </c>
      <c r="C147" s="24" t="s">
        <v>894</v>
      </c>
      <c r="D147" s="24" t="s">
        <v>678</v>
      </c>
      <c r="E147" s="29">
        <v>83647</v>
      </c>
      <c r="F147" s="24" t="s">
        <v>442</v>
      </c>
      <c r="G147" s="24" t="s">
        <v>293</v>
      </c>
      <c r="H147" s="24" t="s">
        <v>209</v>
      </c>
      <c r="I147" s="25">
        <v>2.3970149253731301</v>
      </c>
      <c r="J147" s="26">
        <v>0.29912023460410542</v>
      </c>
      <c r="K147" s="26">
        <v>0.38709677419354827</v>
      </c>
      <c r="L147" s="26">
        <v>0.78885630498533688</v>
      </c>
      <c r="M147" s="26">
        <v>0.68621700879765368</v>
      </c>
      <c r="N147" s="26">
        <v>1.818181818181817</v>
      </c>
      <c r="O147" s="26">
        <v>0.16715542521994131</v>
      </c>
      <c r="P147" s="26">
        <v>0.16715542521994134</v>
      </c>
      <c r="Q147" s="26">
        <v>8.7976539589442806E-3</v>
      </c>
      <c r="R147" s="26">
        <v>1.0087976539589441</v>
      </c>
      <c r="S147" s="26">
        <v>0.45161290322580627</v>
      </c>
      <c r="T147" s="26">
        <v>0.52199413489736046</v>
      </c>
      <c r="U147" s="26">
        <v>0.17888563049853365</v>
      </c>
      <c r="V147" s="26">
        <v>1.5102639296187677</v>
      </c>
      <c r="W147" s="27"/>
      <c r="X147" s="24" t="s">
        <v>608</v>
      </c>
      <c r="Y147" s="30" t="s">
        <v>346</v>
      </c>
      <c r="Z147" s="24" t="s">
        <v>369</v>
      </c>
      <c r="AA147" s="28" t="s">
        <v>679</v>
      </c>
      <c r="AB147" s="24" t="s">
        <v>608</v>
      </c>
      <c r="AC147" s="30" t="s">
        <v>346</v>
      </c>
      <c r="AD147" s="30" t="s">
        <v>369</v>
      </c>
      <c r="AE147" s="36">
        <v>42983</v>
      </c>
    </row>
    <row r="148" spans="1:31" ht="15.75" x14ac:dyDescent="0.25">
      <c r="A148" s="23" t="s">
        <v>50</v>
      </c>
      <c r="B148" s="24" t="s">
        <v>680</v>
      </c>
      <c r="C148" s="24" t="s">
        <v>681</v>
      </c>
      <c r="D148" s="24" t="s">
        <v>678</v>
      </c>
      <c r="E148" s="29">
        <v>83442</v>
      </c>
      <c r="F148" s="24" t="s">
        <v>442</v>
      </c>
      <c r="G148" s="24" t="s">
        <v>237</v>
      </c>
      <c r="H148" s="24" t="s">
        <v>209</v>
      </c>
      <c r="I148" s="25">
        <v>5.4923076923076897</v>
      </c>
      <c r="J148" s="26">
        <v>0.29912023460410553</v>
      </c>
      <c r="K148" s="26">
        <v>0.41348973607038109</v>
      </c>
      <c r="L148" s="26">
        <v>0.75073313782991169</v>
      </c>
      <c r="M148" s="26">
        <v>0.6187683284457477</v>
      </c>
      <c r="N148" s="26">
        <v>1.5806451612903218</v>
      </c>
      <c r="O148" s="26">
        <v>0.42228739002932536</v>
      </c>
      <c r="P148" s="26">
        <v>5.5718475073313789E-2</v>
      </c>
      <c r="Q148" s="26">
        <v>2.3460410557184751E-2</v>
      </c>
      <c r="R148" s="26">
        <v>0.70674486803519043</v>
      </c>
      <c r="S148" s="26">
        <v>0.52785923753665676</v>
      </c>
      <c r="T148" s="26">
        <v>0.39882697947214063</v>
      </c>
      <c r="U148" s="26">
        <v>0.44868035190615818</v>
      </c>
      <c r="V148" s="26">
        <v>1.651026392961876</v>
      </c>
      <c r="W148" s="27"/>
      <c r="X148" s="24" t="s">
        <v>608</v>
      </c>
      <c r="Y148" s="30" t="s">
        <v>346</v>
      </c>
      <c r="Z148" s="24" t="s">
        <v>369</v>
      </c>
      <c r="AA148" s="28" t="s">
        <v>679</v>
      </c>
      <c r="AB148" s="24" t="s">
        <v>608</v>
      </c>
      <c r="AC148" s="30" t="s">
        <v>346</v>
      </c>
      <c r="AD148" s="30" t="s">
        <v>369</v>
      </c>
      <c r="AE148" s="36">
        <v>42983</v>
      </c>
    </row>
    <row r="149" spans="1:31" ht="15.75" x14ac:dyDescent="0.25">
      <c r="A149" s="23" t="s">
        <v>57</v>
      </c>
      <c r="B149" s="24" t="s">
        <v>687</v>
      </c>
      <c r="C149" s="24" t="s">
        <v>688</v>
      </c>
      <c r="D149" s="24" t="s">
        <v>689</v>
      </c>
      <c r="E149" s="29">
        <v>37918</v>
      </c>
      <c r="F149" s="24" t="s">
        <v>236</v>
      </c>
      <c r="G149" s="24" t="s">
        <v>293</v>
      </c>
      <c r="H149" s="24" t="s">
        <v>209</v>
      </c>
      <c r="I149" s="25">
        <v>1.79784366576819</v>
      </c>
      <c r="J149" s="26">
        <v>0.70967741935483819</v>
      </c>
      <c r="K149" s="26">
        <v>0.70381231671554201</v>
      </c>
      <c r="L149" s="26">
        <v>0.34897360703812297</v>
      </c>
      <c r="M149" s="26">
        <v>0.17888563049853362</v>
      </c>
      <c r="N149" s="26">
        <v>1.0469208211143688</v>
      </c>
      <c r="O149" s="26">
        <v>0.78299120234604047</v>
      </c>
      <c r="P149" s="26">
        <v>3.519061583577713E-2</v>
      </c>
      <c r="Q149" s="26">
        <v>7.6246334310850455E-2</v>
      </c>
      <c r="R149" s="26">
        <v>0.32844574780058633</v>
      </c>
      <c r="S149" s="26">
        <v>0.29618768328445733</v>
      </c>
      <c r="T149" s="26">
        <v>0.44574780058650998</v>
      </c>
      <c r="U149" s="26">
        <v>0.87096774193548321</v>
      </c>
      <c r="V149" s="26">
        <v>0.8064516129032252</v>
      </c>
      <c r="W149" s="27"/>
      <c r="X149" s="24" t="s">
        <v>608</v>
      </c>
      <c r="Y149" s="30" t="s">
        <v>346</v>
      </c>
      <c r="Z149" s="24" t="s">
        <v>369</v>
      </c>
      <c r="AA149" s="28" t="s">
        <v>674</v>
      </c>
      <c r="AB149" s="24" t="s">
        <v>239</v>
      </c>
      <c r="AC149" s="30"/>
      <c r="AD149" s="30"/>
      <c r="AE149" s="36"/>
    </row>
    <row r="150" spans="1:31" ht="15.75" x14ac:dyDescent="0.25">
      <c r="A150" s="23" t="s">
        <v>712</v>
      </c>
      <c r="B150" s="24" t="s">
        <v>713</v>
      </c>
      <c r="C150" s="24" t="s">
        <v>714</v>
      </c>
      <c r="D150" s="24" t="s">
        <v>364</v>
      </c>
      <c r="E150" s="29">
        <v>14757</v>
      </c>
      <c r="F150" s="24" t="s">
        <v>365</v>
      </c>
      <c r="G150" s="24" t="s">
        <v>237</v>
      </c>
      <c r="H150" s="24" t="s">
        <v>209</v>
      </c>
      <c r="I150" s="25">
        <v>32.375</v>
      </c>
      <c r="J150" s="26">
        <v>0.26392961876832843</v>
      </c>
      <c r="K150" s="26">
        <v>0</v>
      </c>
      <c r="L150" s="26">
        <v>0.54252199413489732</v>
      </c>
      <c r="M150" s="26">
        <v>1.0791788856304985</v>
      </c>
      <c r="N150" s="26">
        <v>2.6392961876832845E-2</v>
      </c>
      <c r="O150" s="26">
        <v>0</v>
      </c>
      <c r="P150" s="26">
        <v>1.5953079178885632</v>
      </c>
      <c r="Q150" s="26">
        <v>0.26392961876832843</v>
      </c>
      <c r="R150" s="26">
        <v>1.5777126099706744</v>
      </c>
      <c r="S150" s="26">
        <v>0</v>
      </c>
      <c r="T150" s="26">
        <v>4.398826979472141E-2</v>
      </c>
      <c r="U150" s="26">
        <v>0.26392961876832843</v>
      </c>
      <c r="V150" s="26">
        <v>1.7008797653958942</v>
      </c>
      <c r="W150" s="27"/>
      <c r="X150" s="24" t="s">
        <v>608</v>
      </c>
      <c r="Y150" s="30" t="s">
        <v>346</v>
      </c>
      <c r="Z150" s="24" t="s">
        <v>369</v>
      </c>
      <c r="AA150" s="28" t="s">
        <v>715</v>
      </c>
      <c r="AB150" s="24" t="s">
        <v>608</v>
      </c>
      <c r="AC150" s="30" t="s">
        <v>346</v>
      </c>
      <c r="AD150" s="30" t="s">
        <v>369</v>
      </c>
      <c r="AE150" s="36">
        <v>42957</v>
      </c>
    </row>
    <row r="151" spans="1:31" ht="15.75" x14ac:dyDescent="0.25">
      <c r="A151" s="23" t="s">
        <v>893</v>
      </c>
      <c r="B151" s="24" t="s">
        <v>892</v>
      </c>
      <c r="C151" s="24" t="s">
        <v>891</v>
      </c>
      <c r="D151" s="24" t="s">
        <v>218</v>
      </c>
      <c r="E151" s="29">
        <v>30060</v>
      </c>
      <c r="F151" s="24" t="s">
        <v>219</v>
      </c>
      <c r="G151" s="24" t="s">
        <v>237</v>
      </c>
      <c r="H151" s="24" t="s">
        <v>209</v>
      </c>
      <c r="I151" s="25">
        <v>2.0802675585284298</v>
      </c>
      <c r="J151" s="26">
        <v>0.31964809384164206</v>
      </c>
      <c r="K151" s="26">
        <v>0.53372434017595272</v>
      </c>
      <c r="L151" s="26">
        <v>0.54838709677419317</v>
      </c>
      <c r="M151" s="26">
        <v>0.42815249266862149</v>
      </c>
      <c r="N151" s="26">
        <v>1.1847507331378291</v>
      </c>
      <c r="O151" s="26">
        <v>0.41935483870967716</v>
      </c>
      <c r="P151" s="26">
        <v>0.12023460410557185</v>
      </c>
      <c r="Q151" s="26">
        <v>0.10557184750733135</v>
      </c>
      <c r="R151" s="26">
        <v>0.59237536656891454</v>
      </c>
      <c r="S151" s="26">
        <v>0.24340175953079168</v>
      </c>
      <c r="T151" s="26">
        <v>0.46334310850439853</v>
      </c>
      <c r="U151" s="26">
        <v>0.53079178885630462</v>
      </c>
      <c r="V151" s="26">
        <v>0.55131964809384126</v>
      </c>
      <c r="W151" s="27"/>
      <c r="X151" s="24" t="s">
        <v>608</v>
      </c>
      <c r="Y151" s="30" t="s">
        <v>346</v>
      </c>
      <c r="Z151" s="24" t="s">
        <v>369</v>
      </c>
      <c r="AA151" s="28" t="s">
        <v>708</v>
      </c>
      <c r="AB151" s="24" t="s">
        <v>608</v>
      </c>
      <c r="AC151" s="30" t="s">
        <v>346</v>
      </c>
      <c r="AD151" s="30" t="s">
        <v>369</v>
      </c>
      <c r="AE151" s="36">
        <v>42993</v>
      </c>
    </row>
    <row r="152" spans="1:31" ht="15.75" x14ac:dyDescent="0.25">
      <c r="A152" s="23" t="s">
        <v>697</v>
      </c>
      <c r="B152" s="24" t="s">
        <v>698</v>
      </c>
      <c r="C152" s="24" t="s">
        <v>699</v>
      </c>
      <c r="D152" s="24" t="s">
        <v>223</v>
      </c>
      <c r="E152" s="29">
        <v>78562</v>
      </c>
      <c r="F152" s="24" t="s">
        <v>224</v>
      </c>
      <c r="G152" s="24" t="s">
        <v>293</v>
      </c>
      <c r="H152" s="24" t="s">
        <v>209</v>
      </c>
      <c r="I152" s="25">
        <v>2.3829787234042601</v>
      </c>
      <c r="J152" s="26">
        <v>1.3695014662756595</v>
      </c>
      <c r="K152" s="26">
        <v>0.24633431085043977</v>
      </c>
      <c r="L152" s="26">
        <v>0.11143695014662754</v>
      </c>
      <c r="M152" s="26">
        <v>4.3988269794721396E-2</v>
      </c>
      <c r="N152" s="26">
        <v>1.7478005865102633</v>
      </c>
      <c r="O152" s="26">
        <v>1.7595307917888565E-2</v>
      </c>
      <c r="P152" s="26">
        <v>2.9325513196480938E-3</v>
      </c>
      <c r="Q152" s="26">
        <v>2.9325513196480938E-3</v>
      </c>
      <c r="R152" s="26">
        <v>0.56598240469208183</v>
      </c>
      <c r="S152" s="26">
        <v>1.1759530791788855</v>
      </c>
      <c r="T152" s="26">
        <v>1.1730205278592375E-2</v>
      </c>
      <c r="U152" s="26">
        <v>1.7595307917888565E-2</v>
      </c>
      <c r="V152" s="26">
        <v>1.7155425219941343</v>
      </c>
      <c r="W152" s="27"/>
      <c r="X152" s="24" t="s">
        <v>210</v>
      </c>
      <c r="Y152" s="30" t="s">
        <v>346</v>
      </c>
      <c r="Z152" s="24" t="s">
        <v>347</v>
      </c>
      <c r="AA152" s="28" t="s">
        <v>700</v>
      </c>
      <c r="AB152" s="24" t="s">
        <v>210</v>
      </c>
      <c r="AC152" s="30" t="s">
        <v>346</v>
      </c>
      <c r="AD152" s="30" t="s">
        <v>369</v>
      </c>
      <c r="AE152" s="36">
        <v>43307</v>
      </c>
    </row>
    <row r="153" spans="1:31" ht="15.75" x14ac:dyDescent="0.25">
      <c r="A153" s="23" t="s">
        <v>701</v>
      </c>
      <c r="B153" s="24" t="s">
        <v>702</v>
      </c>
      <c r="C153" s="24" t="s">
        <v>703</v>
      </c>
      <c r="D153" s="24" t="s">
        <v>485</v>
      </c>
      <c r="E153" s="29">
        <v>40510</v>
      </c>
      <c r="F153" s="24" t="s">
        <v>42</v>
      </c>
      <c r="G153" s="24" t="s">
        <v>293</v>
      </c>
      <c r="H153" s="24" t="s">
        <v>209</v>
      </c>
      <c r="I153" s="25">
        <v>1.5546218487395</v>
      </c>
      <c r="J153" s="26">
        <v>0.14956011730205279</v>
      </c>
      <c r="K153" s="26">
        <v>0.23167155425219932</v>
      </c>
      <c r="L153" s="26">
        <v>0.66568914956011682</v>
      </c>
      <c r="M153" s="26">
        <v>0.58064516129032218</v>
      </c>
      <c r="N153" s="26">
        <v>1.1524926686217001</v>
      </c>
      <c r="O153" s="26">
        <v>0.42815249266862149</v>
      </c>
      <c r="P153" s="26">
        <v>3.8123167155425221E-2</v>
      </c>
      <c r="Q153" s="26">
        <v>8.7976539589442806E-3</v>
      </c>
      <c r="R153" s="26">
        <v>0.43695014662756565</v>
      </c>
      <c r="S153" s="26">
        <v>0.5043988269794718</v>
      </c>
      <c r="T153" s="26">
        <v>0.25513196480938405</v>
      </c>
      <c r="U153" s="26">
        <v>0.43108504398826958</v>
      </c>
      <c r="V153" s="26">
        <v>0.70381231671554201</v>
      </c>
      <c r="W153" s="27"/>
      <c r="X153" s="24" t="s">
        <v>608</v>
      </c>
      <c r="Y153" s="30" t="s">
        <v>346</v>
      </c>
      <c r="Z153" s="24" t="s">
        <v>369</v>
      </c>
      <c r="AA153" s="28" t="s">
        <v>704</v>
      </c>
      <c r="AB153" s="24" t="s">
        <v>608</v>
      </c>
      <c r="AC153" s="30" t="s">
        <v>346</v>
      </c>
      <c r="AD153" s="30" t="s">
        <v>369</v>
      </c>
      <c r="AE153" s="36">
        <v>42983</v>
      </c>
    </row>
    <row r="154" spans="1:31" ht="15.75" x14ac:dyDescent="0.25">
      <c r="A154" s="23" t="s">
        <v>692</v>
      </c>
      <c r="B154" s="24" t="s">
        <v>693</v>
      </c>
      <c r="C154" s="24" t="s">
        <v>694</v>
      </c>
      <c r="D154" s="24" t="s">
        <v>695</v>
      </c>
      <c r="E154" s="29">
        <v>72701</v>
      </c>
      <c r="F154" s="24" t="s">
        <v>236</v>
      </c>
      <c r="G154" s="24" t="s">
        <v>293</v>
      </c>
      <c r="H154" s="24" t="s">
        <v>209</v>
      </c>
      <c r="I154" s="25">
        <v>2.4069264069264098</v>
      </c>
      <c r="J154" s="26">
        <v>0.23460410557184741</v>
      </c>
      <c r="K154" s="26">
        <v>0.46920821114369471</v>
      </c>
      <c r="L154" s="26">
        <v>0.7390029325513191</v>
      </c>
      <c r="M154" s="26">
        <v>0.17595307917888559</v>
      </c>
      <c r="N154" s="26">
        <v>0.9794721407624627</v>
      </c>
      <c r="O154" s="26">
        <v>0.54838709677419317</v>
      </c>
      <c r="P154" s="26">
        <v>5.865102639296188E-2</v>
      </c>
      <c r="Q154" s="26">
        <v>3.2258064516129031E-2</v>
      </c>
      <c r="R154" s="26">
        <v>0.41935483870967716</v>
      </c>
      <c r="S154" s="26">
        <v>0.29325513196480923</v>
      </c>
      <c r="T154" s="26">
        <v>0.32551319648093829</v>
      </c>
      <c r="U154" s="26">
        <v>0.58064516129032218</v>
      </c>
      <c r="V154" s="26">
        <v>0.95601173020527797</v>
      </c>
      <c r="W154" s="27"/>
      <c r="X154" s="24" t="s">
        <v>608</v>
      </c>
      <c r="Y154" s="30" t="s">
        <v>346</v>
      </c>
      <c r="Z154" s="24" t="s">
        <v>369</v>
      </c>
      <c r="AA154" s="28" t="s">
        <v>696</v>
      </c>
      <c r="AB154" s="24" t="s">
        <v>210</v>
      </c>
      <c r="AC154" s="30" t="s">
        <v>346</v>
      </c>
      <c r="AD154" s="30" t="s">
        <v>347</v>
      </c>
      <c r="AE154" s="36">
        <v>40043</v>
      </c>
    </row>
    <row r="155" spans="1:31" ht="15.75" x14ac:dyDescent="0.25">
      <c r="A155" s="23" t="s">
        <v>890</v>
      </c>
      <c r="B155" s="24" t="s">
        <v>889</v>
      </c>
      <c r="C155" s="24" t="s">
        <v>888</v>
      </c>
      <c r="D155" s="24" t="s">
        <v>887</v>
      </c>
      <c r="E155" s="29">
        <v>4102</v>
      </c>
      <c r="F155" s="24" t="s">
        <v>395</v>
      </c>
      <c r="G155" s="24" t="s">
        <v>293</v>
      </c>
      <c r="H155" s="24" t="s">
        <v>209</v>
      </c>
      <c r="I155" s="25">
        <v>3.1785714285714302</v>
      </c>
      <c r="J155" s="26">
        <v>0.5777126099706742</v>
      </c>
      <c r="K155" s="26">
        <v>0.14076246334310849</v>
      </c>
      <c r="L155" s="26">
        <v>0.38123167155425203</v>
      </c>
      <c r="M155" s="26">
        <v>0.24046920821114365</v>
      </c>
      <c r="N155" s="26">
        <v>0.48387096774193517</v>
      </c>
      <c r="O155" s="26">
        <v>0.76832844574780013</v>
      </c>
      <c r="P155" s="26">
        <v>3.2258064516129031E-2</v>
      </c>
      <c r="Q155" s="26">
        <v>5.5718475073313789E-2</v>
      </c>
      <c r="R155" s="26">
        <v>0.28445747800586496</v>
      </c>
      <c r="S155" s="26">
        <v>0.14662756598240467</v>
      </c>
      <c r="T155" s="26">
        <v>9.6774193548387108E-2</v>
      </c>
      <c r="U155" s="26">
        <v>0.81231671554252149</v>
      </c>
      <c r="V155" s="26">
        <v>0.61583577712609938</v>
      </c>
      <c r="W155" s="27"/>
      <c r="X155" s="24" t="s">
        <v>608</v>
      </c>
      <c r="Y155" s="30" t="s">
        <v>346</v>
      </c>
      <c r="Z155" s="24" t="s">
        <v>369</v>
      </c>
      <c r="AA155" s="28" t="s">
        <v>886</v>
      </c>
      <c r="AB155" s="24" t="s">
        <v>608</v>
      </c>
      <c r="AC155" s="30" t="s">
        <v>346</v>
      </c>
      <c r="AD155" s="30" t="s">
        <v>369</v>
      </c>
      <c r="AE155" s="36">
        <v>42969</v>
      </c>
    </row>
    <row r="156" spans="1:31" ht="15.75" x14ac:dyDescent="0.25">
      <c r="A156" s="23" t="s">
        <v>486</v>
      </c>
      <c r="B156" s="24" t="s">
        <v>885</v>
      </c>
      <c r="C156" s="24" t="s">
        <v>884</v>
      </c>
      <c r="D156" s="24" t="s">
        <v>528</v>
      </c>
      <c r="E156" s="29">
        <v>67042</v>
      </c>
      <c r="F156" s="24" t="s">
        <v>42</v>
      </c>
      <c r="G156" s="24" t="s">
        <v>293</v>
      </c>
      <c r="H156" s="24" t="s">
        <v>209</v>
      </c>
      <c r="I156" s="25">
        <v>9.9729729729729701</v>
      </c>
      <c r="J156" s="26">
        <v>2.9325513196480938E-3</v>
      </c>
      <c r="K156" s="26">
        <v>0.35483870967741926</v>
      </c>
      <c r="L156" s="26">
        <v>0.78885630498533721</v>
      </c>
      <c r="M156" s="26">
        <v>0.12903225806451613</v>
      </c>
      <c r="N156" s="26">
        <v>1.2258064516129032</v>
      </c>
      <c r="O156" s="26">
        <v>1.7595307917888565E-2</v>
      </c>
      <c r="P156" s="26">
        <v>1.1730205278592375E-2</v>
      </c>
      <c r="Q156" s="26">
        <v>2.0527859237536659E-2</v>
      </c>
      <c r="R156" s="26">
        <v>0.77126099706744866</v>
      </c>
      <c r="S156" s="26">
        <v>9.3841642228739003E-2</v>
      </c>
      <c r="T156" s="26">
        <v>0.36363636363636365</v>
      </c>
      <c r="U156" s="26">
        <v>4.6920821114369508E-2</v>
      </c>
      <c r="V156" s="26">
        <v>1.1994134897360704</v>
      </c>
      <c r="W156" s="27"/>
      <c r="X156" s="24" t="s">
        <v>608</v>
      </c>
      <c r="Y156" s="30" t="s">
        <v>346</v>
      </c>
      <c r="Z156" s="24" t="s">
        <v>369</v>
      </c>
      <c r="AA156" s="28" t="s">
        <v>883</v>
      </c>
      <c r="AB156" s="24" t="s">
        <v>608</v>
      </c>
      <c r="AC156" s="30" t="s">
        <v>346</v>
      </c>
      <c r="AD156" s="30" t="s">
        <v>369</v>
      </c>
      <c r="AE156" s="36">
        <v>42983</v>
      </c>
    </row>
    <row r="157" spans="1:31" ht="15.75" x14ac:dyDescent="0.25">
      <c r="A157" s="23" t="s">
        <v>709</v>
      </c>
      <c r="B157" s="24" t="s">
        <v>710</v>
      </c>
      <c r="C157" s="24" t="s">
        <v>711</v>
      </c>
      <c r="D157" s="24" t="s">
        <v>574</v>
      </c>
      <c r="E157" s="29">
        <v>28429</v>
      </c>
      <c r="F157" s="24" t="s">
        <v>219</v>
      </c>
      <c r="G157" s="24" t="s">
        <v>237</v>
      </c>
      <c r="H157" s="24" t="s">
        <v>209</v>
      </c>
      <c r="I157" s="25">
        <v>2.2824858757062101</v>
      </c>
      <c r="J157" s="26">
        <v>0.26686217008797641</v>
      </c>
      <c r="K157" s="26">
        <v>0.24926686217008789</v>
      </c>
      <c r="L157" s="26">
        <v>0.38416422287390006</v>
      </c>
      <c r="M157" s="26">
        <v>0.27859237536656883</v>
      </c>
      <c r="N157" s="26">
        <v>0.82697947214076195</v>
      </c>
      <c r="O157" s="26">
        <v>0.31378299120234587</v>
      </c>
      <c r="P157" s="26">
        <v>8.7976539589442824E-3</v>
      </c>
      <c r="Q157" s="26">
        <v>2.9325513196480944E-2</v>
      </c>
      <c r="R157" s="26">
        <v>0.33137829912023442</v>
      </c>
      <c r="S157" s="26">
        <v>0.29325513196480923</v>
      </c>
      <c r="T157" s="26">
        <v>0.20821114369501459</v>
      </c>
      <c r="U157" s="26">
        <v>0.34604105571847488</v>
      </c>
      <c r="V157" s="26">
        <v>0.59530791788856274</v>
      </c>
      <c r="W157" s="27"/>
      <c r="X157" s="24" t="s">
        <v>608</v>
      </c>
      <c r="Y157" s="30" t="s">
        <v>346</v>
      </c>
      <c r="Z157" s="24" t="s">
        <v>369</v>
      </c>
      <c r="AA157" s="28" t="s">
        <v>707</v>
      </c>
      <c r="AB157" s="24" t="s">
        <v>608</v>
      </c>
      <c r="AC157" s="30" t="s">
        <v>346</v>
      </c>
      <c r="AD157" s="30" t="s">
        <v>369</v>
      </c>
      <c r="AE157" s="36">
        <v>42629</v>
      </c>
    </row>
    <row r="158" spans="1:31" ht="15.75" x14ac:dyDescent="0.25">
      <c r="A158" s="23" t="s">
        <v>882</v>
      </c>
      <c r="B158" s="24" t="s">
        <v>881</v>
      </c>
      <c r="C158" s="24" t="s">
        <v>880</v>
      </c>
      <c r="D158" s="24" t="s">
        <v>542</v>
      </c>
      <c r="E158" s="29">
        <v>50677</v>
      </c>
      <c r="F158" s="24" t="s">
        <v>399</v>
      </c>
      <c r="G158" s="24" t="s">
        <v>293</v>
      </c>
      <c r="H158" s="24" t="s">
        <v>209</v>
      </c>
      <c r="I158" s="25">
        <v>6.0434782608695699</v>
      </c>
      <c r="J158" s="26">
        <v>0.11436950146627564</v>
      </c>
      <c r="K158" s="26">
        <v>0.40175953079178878</v>
      </c>
      <c r="L158" s="26">
        <v>0.12903225806451613</v>
      </c>
      <c r="M158" s="26">
        <v>0.19941348973607037</v>
      </c>
      <c r="N158" s="26">
        <v>0.76246334310850405</v>
      </c>
      <c r="O158" s="26">
        <v>6.1583577712609971E-2</v>
      </c>
      <c r="P158" s="26">
        <v>2.0527859237536656E-2</v>
      </c>
      <c r="Q158" s="26">
        <v>0</v>
      </c>
      <c r="R158" s="26">
        <v>0.35190615835777123</v>
      </c>
      <c r="S158" s="26">
        <v>0.21407624633431088</v>
      </c>
      <c r="T158" s="26">
        <v>0.21700879765395897</v>
      </c>
      <c r="U158" s="26">
        <v>6.1583577712609971E-2</v>
      </c>
      <c r="V158" s="26">
        <v>0.65102639296187648</v>
      </c>
      <c r="W158" s="27"/>
      <c r="X158" s="24" t="s">
        <v>608</v>
      </c>
      <c r="Y158" s="30" t="s">
        <v>346</v>
      </c>
      <c r="Z158" s="24" t="s">
        <v>369</v>
      </c>
      <c r="AA158" s="28" t="s">
        <v>879</v>
      </c>
      <c r="AB158" s="24" t="s">
        <v>210</v>
      </c>
      <c r="AC158" s="30" t="s">
        <v>346</v>
      </c>
      <c r="AD158" s="30" t="s">
        <v>391</v>
      </c>
      <c r="AE158" s="36">
        <v>42718</v>
      </c>
    </row>
    <row r="159" spans="1:31" ht="15.75" x14ac:dyDescent="0.25">
      <c r="A159" s="23" t="s">
        <v>878</v>
      </c>
      <c r="B159" s="24" t="s">
        <v>877</v>
      </c>
      <c r="C159" s="24" t="s">
        <v>876</v>
      </c>
      <c r="D159" s="24" t="s">
        <v>253</v>
      </c>
      <c r="E159" s="29">
        <v>39520</v>
      </c>
      <c r="F159" s="24" t="s">
        <v>236</v>
      </c>
      <c r="G159" s="24" t="s">
        <v>237</v>
      </c>
      <c r="H159" s="24" t="s">
        <v>209</v>
      </c>
      <c r="I159" s="25">
        <v>2.2601626016260199</v>
      </c>
      <c r="J159" s="26">
        <v>5.5718475073313782E-2</v>
      </c>
      <c r="K159" s="26">
        <v>0.31085043988269784</v>
      </c>
      <c r="L159" s="26">
        <v>0.29912023460410542</v>
      </c>
      <c r="M159" s="26">
        <v>0.16422287390029325</v>
      </c>
      <c r="N159" s="26">
        <v>0.45454545454545431</v>
      </c>
      <c r="O159" s="26">
        <v>0.34310850439882679</v>
      </c>
      <c r="P159" s="26">
        <v>2.6392961876832845E-2</v>
      </c>
      <c r="Q159" s="26">
        <v>5.8651026392961877E-3</v>
      </c>
      <c r="R159" s="26">
        <v>9.6774193548387094E-2</v>
      </c>
      <c r="S159" s="26">
        <v>0.22873900293255123</v>
      </c>
      <c r="T159" s="26">
        <v>0.14956011730205274</v>
      </c>
      <c r="U159" s="26">
        <v>0.35483870967741915</v>
      </c>
      <c r="V159" s="26">
        <v>0.51026392961876799</v>
      </c>
      <c r="W159" s="27"/>
      <c r="X159" s="24" t="s">
        <v>239</v>
      </c>
      <c r="Y159" s="30"/>
      <c r="Z159" s="24"/>
      <c r="AA159" s="28"/>
      <c r="AB159" s="24" t="s">
        <v>239</v>
      </c>
      <c r="AC159" s="30"/>
      <c r="AD159" s="30"/>
      <c r="AE159" s="36"/>
    </row>
    <row r="160" spans="1:31" ht="15.75" x14ac:dyDescent="0.25">
      <c r="A160" s="23" t="s">
        <v>875</v>
      </c>
      <c r="B160" s="24" t="s">
        <v>874</v>
      </c>
      <c r="C160" s="24" t="s">
        <v>873</v>
      </c>
      <c r="D160" s="24" t="s">
        <v>678</v>
      </c>
      <c r="E160" s="29">
        <v>83605</v>
      </c>
      <c r="F160" s="24" t="s">
        <v>442</v>
      </c>
      <c r="G160" s="24" t="s">
        <v>237</v>
      </c>
      <c r="H160" s="24" t="s">
        <v>209</v>
      </c>
      <c r="I160" s="25">
        <v>3.4310344827586201</v>
      </c>
      <c r="J160" s="26">
        <v>7.331378299120235E-2</v>
      </c>
      <c r="K160" s="26">
        <v>0.23167155425219943</v>
      </c>
      <c r="L160" s="26">
        <v>0.2404692082111437</v>
      </c>
      <c r="M160" s="26">
        <v>6.4516129032258063E-2</v>
      </c>
      <c r="N160" s="26">
        <v>0.46627565982404673</v>
      </c>
      <c r="O160" s="26">
        <v>0.13196480938416422</v>
      </c>
      <c r="P160" s="26">
        <v>5.8651026392961877E-3</v>
      </c>
      <c r="Q160" s="26">
        <v>5.8651026392961877E-3</v>
      </c>
      <c r="R160" s="26">
        <v>0.16422287390029328</v>
      </c>
      <c r="S160" s="26">
        <v>7.9178885630498533E-2</v>
      </c>
      <c r="T160" s="26">
        <v>0.22873900293255134</v>
      </c>
      <c r="U160" s="26">
        <v>0.1378299120234604</v>
      </c>
      <c r="V160" s="26">
        <v>0.22873900293255131</v>
      </c>
      <c r="W160" s="27"/>
      <c r="X160" s="24" t="s">
        <v>608</v>
      </c>
      <c r="Y160" s="30" t="s">
        <v>346</v>
      </c>
      <c r="Z160" s="24" t="s">
        <v>369</v>
      </c>
      <c r="AA160" s="28" t="s">
        <v>872</v>
      </c>
      <c r="AB160" s="24" t="s">
        <v>608</v>
      </c>
      <c r="AC160" s="30" t="s">
        <v>346</v>
      </c>
      <c r="AD160" s="30" t="s">
        <v>369</v>
      </c>
      <c r="AE160" s="36">
        <v>42586</v>
      </c>
    </row>
    <row r="161" spans="1:31" ht="15.75" x14ac:dyDescent="0.25">
      <c r="A161" s="23" t="s">
        <v>871</v>
      </c>
      <c r="B161" s="24" t="s">
        <v>870</v>
      </c>
      <c r="C161" s="24" t="s">
        <v>298</v>
      </c>
      <c r="D161" s="24" t="s">
        <v>223</v>
      </c>
      <c r="E161" s="29">
        <v>79925</v>
      </c>
      <c r="F161" s="24" t="s">
        <v>275</v>
      </c>
      <c r="G161" s="24" t="s">
        <v>0</v>
      </c>
      <c r="H161" s="24" t="s">
        <v>209</v>
      </c>
      <c r="I161" s="25">
        <v>4.51219512195122</v>
      </c>
      <c r="J161" s="26">
        <v>0.6099706744868032</v>
      </c>
      <c r="K161" s="26">
        <v>0</v>
      </c>
      <c r="L161" s="26">
        <v>0</v>
      </c>
      <c r="M161" s="26">
        <v>0</v>
      </c>
      <c r="N161" s="26">
        <v>0</v>
      </c>
      <c r="O161" s="26">
        <v>0.4076246334310849</v>
      </c>
      <c r="P161" s="26">
        <v>0</v>
      </c>
      <c r="Q161" s="26">
        <v>0.20234604105571841</v>
      </c>
      <c r="R161" s="26">
        <v>0</v>
      </c>
      <c r="S161" s="26">
        <v>0</v>
      </c>
      <c r="T161" s="26">
        <v>0</v>
      </c>
      <c r="U161" s="26">
        <v>0.6099706744868032</v>
      </c>
      <c r="V161" s="26">
        <v>2.9325513196480938E-3</v>
      </c>
      <c r="W161" s="27"/>
      <c r="X161" s="24" t="s">
        <v>239</v>
      </c>
      <c r="Y161" s="30"/>
      <c r="Z161" s="24"/>
      <c r="AA161" s="28"/>
      <c r="AB161" s="24" t="s">
        <v>239</v>
      </c>
      <c r="AC161" s="30"/>
      <c r="AD161" s="30"/>
      <c r="AE161" s="36"/>
    </row>
    <row r="162" spans="1:31" ht="15.75" x14ac:dyDescent="0.25">
      <c r="A162" s="23" t="s">
        <v>716</v>
      </c>
      <c r="B162" s="24" t="s">
        <v>717</v>
      </c>
      <c r="C162" s="24" t="s">
        <v>718</v>
      </c>
      <c r="D162" s="24" t="s">
        <v>695</v>
      </c>
      <c r="E162" s="29">
        <v>72901</v>
      </c>
      <c r="F162" s="24" t="s">
        <v>236</v>
      </c>
      <c r="G162" s="24" t="s">
        <v>293</v>
      </c>
      <c r="H162" s="24" t="s">
        <v>209</v>
      </c>
      <c r="I162" s="25">
        <v>2.8636363636363602</v>
      </c>
      <c r="J162" s="26">
        <v>0.14956011730205276</v>
      </c>
      <c r="K162" s="26">
        <v>5.8651026392961866E-2</v>
      </c>
      <c r="L162" s="26">
        <v>0.21114369501466274</v>
      </c>
      <c r="M162" s="26">
        <v>0.10850439882697949</v>
      </c>
      <c r="N162" s="26">
        <v>0.38416422287390012</v>
      </c>
      <c r="O162" s="26">
        <v>0.11730205278592375</v>
      </c>
      <c r="P162" s="26">
        <v>2.0527859237536656E-2</v>
      </c>
      <c r="Q162" s="26">
        <v>5.8651026392961877E-3</v>
      </c>
      <c r="R162" s="26">
        <v>0.1378299120234604</v>
      </c>
      <c r="S162" s="26">
        <v>0.11143695014662758</v>
      </c>
      <c r="T162" s="26">
        <v>0.15249266862170086</v>
      </c>
      <c r="U162" s="26">
        <v>0.12609970674486803</v>
      </c>
      <c r="V162" s="26">
        <v>0.23460410557184741</v>
      </c>
      <c r="W162" s="27"/>
      <c r="X162" s="24" t="s">
        <v>608</v>
      </c>
      <c r="Y162" s="30" t="s">
        <v>346</v>
      </c>
      <c r="Z162" s="24" t="s">
        <v>369</v>
      </c>
      <c r="AA162" s="28" t="s">
        <v>719</v>
      </c>
      <c r="AB162" s="24" t="s">
        <v>608</v>
      </c>
      <c r="AC162" s="30" t="s">
        <v>346</v>
      </c>
      <c r="AD162" s="30" t="s">
        <v>369</v>
      </c>
      <c r="AE162" s="36">
        <v>42976</v>
      </c>
    </row>
    <row r="163" spans="1:31" ht="15.75" x14ac:dyDescent="0.25">
      <c r="A163" s="23" t="s">
        <v>869</v>
      </c>
      <c r="B163" s="24" t="s">
        <v>868</v>
      </c>
      <c r="C163" s="24" t="s">
        <v>867</v>
      </c>
      <c r="D163" s="24" t="s">
        <v>568</v>
      </c>
      <c r="E163" s="29">
        <v>46802</v>
      </c>
      <c r="F163" s="24" t="s">
        <v>42</v>
      </c>
      <c r="G163" s="24" t="s">
        <v>0</v>
      </c>
      <c r="H163" s="24" t="s">
        <v>209</v>
      </c>
      <c r="I163" s="25">
        <v>1.7959183673469401</v>
      </c>
      <c r="J163" s="26">
        <v>0.11436950146627566</v>
      </c>
      <c r="K163" s="26">
        <v>0.15835777126099707</v>
      </c>
      <c r="L163" s="26">
        <v>0.21114369501466268</v>
      </c>
      <c r="M163" s="26">
        <v>4.1055718475073312E-2</v>
      </c>
      <c r="N163" s="26">
        <v>0.38416422287390001</v>
      </c>
      <c r="O163" s="26">
        <v>0.11730205278592373</v>
      </c>
      <c r="P163" s="26">
        <v>5.8651026392961877E-3</v>
      </c>
      <c r="Q163" s="26">
        <v>1.7595307917888565E-2</v>
      </c>
      <c r="R163" s="26">
        <v>9.6774193548387066E-2</v>
      </c>
      <c r="S163" s="26">
        <v>0.13196480938416422</v>
      </c>
      <c r="T163" s="26">
        <v>0.16129032258064513</v>
      </c>
      <c r="U163" s="26">
        <v>0.13489736070381231</v>
      </c>
      <c r="V163" s="26">
        <v>0.24340175953079166</v>
      </c>
      <c r="W163" s="27"/>
      <c r="X163" s="24" t="s">
        <v>239</v>
      </c>
      <c r="Y163" s="30"/>
      <c r="Z163" s="24"/>
      <c r="AA163" s="28"/>
      <c r="AB163" s="24" t="s">
        <v>239</v>
      </c>
      <c r="AC163" s="30"/>
      <c r="AD163" s="30"/>
      <c r="AE163" s="36"/>
    </row>
    <row r="164" spans="1:31" ht="15.75" x14ac:dyDescent="0.25">
      <c r="A164" s="23" t="s">
        <v>866</v>
      </c>
      <c r="B164" s="24" t="s">
        <v>865</v>
      </c>
      <c r="C164" s="24" t="s">
        <v>864</v>
      </c>
      <c r="D164" s="24" t="s">
        <v>223</v>
      </c>
      <c r="E164" s="29">
        <v>78572</v>
      </c>
      <c r="F164" s="24" t="s">
        <v>224</v>
      </c>
      <c r="G164" s="24" t="s">
        <v>0</v>
      </c>
      <c r="H164" s="24" t="s">
        <v>209</v>
      </c>
      <c r="I164" s="25">
        <v>4.0857142857142899</v>
      </c>
      <c r="J164" s="26">
        <v>0.48387096774193533</v>
      </c>
      <c r="K164" s="26">
        <v>0</v>
      </c>
      <c r="L164" s="26">
        <v>0</v>
      </c>
      <c r="M164" s="26">
        <v>0</v>
      </c>
      <c r="N164" s="26">
        <v>0</v>
      </c>
      <c r="O164" s="26">
        <v>0.35777126099706735</v>
      </c>
      <c r="P164" s="26">
        <v>0</v>
      </c>
      <c r="Q164" s="26">
        <v>0.12609970674486806</v>
      </c>
      <c r="R164" s="26">
        <v>0</v>
      </c>
      <c r="S164" s="26">
        <v>0</v>
      </c>
      <c r="T164" s="26">
        <v>0</v>
      </c>
      <c r="U164" s="26">
        <v>0.48387096774193533</v>
      </c>
      <c r="V164" s="26">
        <v>0</v>
      </c>
      <c r="W164" s="27"/>
      <c r="X164" s="24" t="s">
        <v>239</v>
      </c>
      <c r="Y164" s="30"/>
      <c r="Z164" s="24"/>
      <c r="AA164" s="28"/>
      <c r="AB164" s="24" t="s">
        <v>239</v>
      </c>
      <c r="AC164" s="30"/>
      <c r="AD164" s="30"/>
      <c r="AE164" s="36"/>
    </row>
    <row r="165" spans="1:31" ht="15.75" x14ac:dyDescent="0.25">
      <c r="A165" s="23" t="s">
        <v>863</v>
      </c>
      <c r="B165" s="24" t="s">
        <v>862</v>
      </c>
      <c r="C165" s="24" t="s">
        <v>268</v>
      </c>
      <c r="D165" s="24" t="s">
        <v>223</v>
      </c>
      <c r="E165" s="29">
        <v>78566</v>
      </c>
      <c r="F165" s="24" t="s">
        <v>224</v>
      </c>
      <c r="G165" s="24" t="s">
        <v>408</v>
      </c>
      <c r="H165" s="24" t="s">
        <v>209</v>
      </c>
      <c r="I165" s="25">
        <v>1.26315789473684</v>
      </c>
      <c r="J165" s="26">
        <v>0.28739002932551316</v>
      </c>
      <c r="K165" s="26">
        <v>0</v>
      </c>
      <c r="L165" s="26">
        <v>0</v>
      </c>
      <c r="M165" s="26">
        <v>2.9325513196480938E-3</v>
      </c>
      <c r="N165" s="26">
        <v>2.3460410557184751E-2</v>
      </c>
      <c r="O165" s="26">
        <v>9.9706744868035171E-2</v>
      </c>
      <c r="P165" s="26">
        <v>0</v>
      </c>
      <c r="Q165" s="26">
        <v>0.16715542521994134</v>
      </c>
      <c r="R165" s="26">
        <v>0</v>
      </c>
      <c r="S165" s="26">
        <v>0</v>
      </c>
      <c r="T165" s="26">
        <v>2.3460410557184751E-2</v>
      </c>
      <c r="U165" s="26">
        <v>0.26686217008797652</v>
      </c>
      <c r="V165" s="26">
        <v>2.932551319648094E-2</v>
      </c>
      <c r="W165" s="27"/>
      <c r="X165" s="24" t="s">
        <v>239</v>
      </c>
      <c r="Y165" s="30"/>
      <c r="Z165" s="24"/>
      <c r="AA165" s="28"/>
      <c r="AB165" s="24" t="s">
        <v>239</v>
      </c>
      <c r="AC165" s="30"/>
      <c r="AD165" s="30"/>
      <c r="AE165" s="36"/>
    </row>
    <row r="166" spans="1:31" ht="15.75" x14ac:dyDescent="0.25">
      <c r="A166" s="23" t="s">
        <v>861</v>
      </c>
      <c r="B166" s="24" t="s">
        <v>860</v>
      </c>
      <c r="C166" s="24" t="s">
        <v>859</v>
      </c>
      <c r="D166" s="24" t="s">
        <v>223</v>
      </c>
      <c r="E166" s="29">
        <v>78503</v>
      </c>
      <c r="F166" s="24" t="s">
        <v>224</v>
      </c>
      <c r="G166" s="24" t="s">
        <v>0</v>
      </c>
      <c r="H166" s="24" t="s">
        <v>209</v>
      </c>
      <c r="I166" s="25">
        <v>5.1875</v>
      </c>
      <c r="J166" s="26">
        <v>0.26686217008797658</v>
      </c>
      <c r="K166" s="26">
        <v>0</v>
      </c>
      <c r="L166" s="26">
        <v>0</v>
      </c>
      <c r="M166" s="26">
        <v>0</v>
      </c>
      <c r="N166" s="26">
        <v>0</v>
      </c>
      <c r="O166" s="26">
        <v>0.13489736070381228</v>
      </c>
      <c r="P166" s="26">
        <v>0</v>
      </c>
      <c r="Q166" s="26">
        <v>0.13196480938416422</v>
      </c>
      <c r="R166" s="26">
        <v>0</v>
      </c>
      <c r="S166" s="26">
        <v>0</v>
      </c>
      <c r="T166" s="26">
        <v>0</v>
      </c>
      <c r="U166" s="26">
        <v>0.26686217008797658</v>
      </c>
      <c r="V166" s="26">
        <v>0</v>
      </c>
      <c r="W166" s="27"/>
      <c r="X166" s="24" t="s">
        <v>239</v>
      </c>
      <c r="Y166" s="30"/>
      <c r="Z166" s="24"/>
      <c r="AA166" s="28"/>
      <c r="AB166" s="24" t="s">
        <v>239</v>
      </c>
      <c r="AC166" s="30"/>
      <c r="AD166" s="30"/>
      <c r="AE166" s="36"/>
    </row>
    <row r="167" spans="1:31" ht="15.75" x14ac:dyDescent="0.25">
      <c r="A167" s="23" t="s">
        <v>858</v>
      </c>
      <c r="B167" s="24" t="s">
        <v>857</v>
      </c>
      <c r="C167" s="24" t="s">
        <v>856</v>
      </c>
      <c r="D167" s="24" t="s">
        <v>398</v>
      </c>
      <c r="E167" s="29">
        <v>55082</v>
      </c>
      <c r="F167" s="24" t="s">
        <v>399</v>
      </c>
      <c r="G167" s="24" t="s">
        <v>293</v>
      </c>
      <c r="H167" s="24" t="s">
        <v>209</v>
      </c>
      <c r="I167" s="25">
        <v>1.3076923076923099</v>
      </c>
      <c r="J167" s="26">
        <v>1.466275659824047E-2</v>
      </c>
      <c r="K167" s="26">
        <v>3.8123167155425221E-2</v>
      </c>
      <c r="L167" s="26">
        <v>0.14076246334310846</v>
      </c>
      <c r="M167" s="26">
        <v>8.7976539589442806E-3</v>
      </c>
      <c r="N167" s="26">
        <v>9.3841642228738961E-2</v>
      </c>
      <c r="O167" s="26">
        <v>7.3313782991202336E-2</v>
      </c>
      <c r="P167" s="26">
        <v>2.3460410557184754E-2</v>
      </c>
      <c r="Q167" s="26">
        <v>1.1730205278592375E-2</v>
      </c>
      <c r="R167" s="26">
        <v>5.8651026392961873E-2</v>
      </c>
      <c r="S167" s="26">
        <v>2.9325513196480944E-2</v>
      </c>
      <c r="T167" s="26">
        <v>2.9325513196480944E-2</v>
      </c>
      <c r="U167" s="26">
        <v>8.5043988269794701E-2</v>
      </c>
      <c r="V167" s="26">
        <v>0.11436950146627563</v>
      </c>
      <c r="W167" s="27"/>
      <c r="X167" s="24" t="s">
        <v>210</v>
      </c>
      <c r="Y167" s="30" t="s">
        <v>346</v>
      </c>
      <c r="Z167" s="24" t="s">
        <v>347</v>
      </c>
      <c r="AA167" s="28" t="s">
        <v>855</v>
      </c>
      <c r="AB167" s="24" t="s">
        <v>210</v>
      </c>
      <c r="AC167" s="30" t="s">
        <v>346</v>
      </c>
      <c r="AD167" s="30" t="s">
        <v>347</v>
      </c>
      <c r="AE167" s="36">
        <v>39042</v>
      </c>
    </row>
    <row r="168" spans="1:31" ht="15.75" x14ac:dyDescent="0.25">
      <c r="A168" s="23" t="s">
        <v>854</v>
      </c>
      <c r="B168" s="24" t="s">
        <v>853</v>
      </c>
      <c r="C168" s="24" t="s">
        <v>852</v>
      </c>
      <c r="D168" s="24" t="s">
        <v>223</v>
      </c>
      <c r="E168" s="29">
        <v>78220</v>
      </c>
      <c r="F168" s="24" t="s">
        <v>224</v>
      </c>
      <c r="G168" s="24" t="s">
        <v>0</v>
      </c>
      <c r="H168" s="24" t="s">
        <v>209</v>
      </c>
      <c r="I168" s="25">
        <v>6.125</v>
      </c>
      <c r="J168" s="26">
        <v>0.17302052785923755</v>
      </c>
      <c r="K168" s="26">
        <v>0</v>
      </c>
      <c r="L168" s="26">
        <v>0</v>
      </c>
      <c r="M168" s="26">
        <v>0</v>
      </c>
      <c r="N168" s="26">
        <v>0</v>
      </c>
      <c r="O168" s="26">
        <v>9.0909090909090898E-2</v>
      </c>
      <c r="P168" s="26">
        <v>0</v>
      </c>
      <c r="Q168" s="26">
        <v>8.2111436950146638E-2</v>
      </c>
      <c r="R168" s="26">
        <v>0</v>
      </c>
      <c r="S168" s="26">
        <v>0</v>
      </c>
      <c r="T168" s="26">
        <v>0</v>
      </c>
      <c r="U168" s="26">
        <v>0.17302052785923755</v>
      </c>
      <c r="V168" s="26">
        <v>0</v>
      </c>
      <c r="W168" s="27"/>
      <c r="X168" s="24" t="s">
        <v>239</v>
      </c>
      <c r="Y168" s="30"/>
      <c r="Z168" s="24"/>
      <c r="AA168" s="28"/>
      <c r="AB168" s="24" t="s">
        <v>239</v>
      </c>
      <c r="AC168" s="30"/>
      <c r="AD168" s="30"/>
      <c r="AE168" s="36"/>
    </row>
    <row r="169" spans="1:31" ht="15.75" x14ac:dyDescent="0.25">
      <c r="A169" s="23" t="s">
        <v>851</v>
      </c>
      <c r="B169" s="24" t="s">
        <v>850</v>
      </c>
      <c r="C169" s="24" t="s">
        <v>849</v>
      </c>
      <c r="D169" s="24" t="s">
        <v>53</v>
      </c>
      <c r="E169" s="29">
        <v>35447</v>
      </c>
      <c r="F169" s="24" t="s">
        <v>236</v>
      </c>
      <c r="G169" s="24" t="s">
        <v>0</v>
      </c>
      <c r="H169" s="24" t="s">
        <v>209</v>
      </c>
      <c r="I169" s="25">
        <v>4.8571428571428603</v>
      </c>
      <c r="J169" s="26">
        <v>0</v>
      </c>
      <c r="K169" s="26">
        <v>0</v>
      </c>
      <c r="L169" s="26">
        <v>0.11730205278592373</v>
      </c>
      <c r="M169" s="26">
        <v>5.8651026392961877E-3</v>
      </c>
      <c r="N169" s="26">
        <v>0</v>
      </c>
      <c r="O169" s="26">
        <v>0</v>
      </c>
      <c r="P169" s="26">
        <v>0.12316715542521992</v>
      </c>
      <c r="Q169" s="26">
        <v>0</v>
      </c>
      <c r="R169" s="26">
        <v>8.2111436950146638E-2</v>
      </c>
      <c r="S169" s="26">
        <v>1.7595307917888565E-2</v>
      </c>
      <c r="T169" s="26">
        <v>5.8651026392961877E-3</v>
      </c>
      <c r="U169" s="26">
        <v>1.7595307917888565E-2</v>
      </c>
      <c r="V169" s="26">
        <v>0.10557184750733137</v>
      </c>
      <c r="W169" s="27"/>
      <c r="X169" s="24" t="s">
        <v>239</v>
      </c>
      <c r="Y169" s="30"/>
      <c r="Z169" s="24"/>
      <c r="AA169" s="28"/>
      <c r="AB169" s="24" t="s">
        <v>239</v>
      </c>
      <c r="AC169" s="30"/>
      <c r="AD169" s="30"/>
      <c r="AE169" s="36"/>
    </row>
    <row r="170" spans="1:31" ht="15.75" x14ac:dyDescent="0.25">
      <c r="A170" s="23" t="s">
        <v>848</v>
      </c>
      <c r="B170" s="24" t="s">
        <v>847</v>
      </c>
      <c r="C170" s="24" t="s">
        <v>844</v>
      </c>
      <c r="D170" s="24" t="s">
        <v>241</v>
      </c>
      <c r="E170" s="29">
        <v>85016</v>
      </c>
      <c r="F170" s="24" t="s">
        <v>242</v>
      </c>
      <c r="G170" s="24" t="s">
        <v>0</v>
      </c>
      <c r="H170" s="24" t="s">
        <v>209</v>
      </c>
      <c r="I170" s="25">
        <v>1.70588235294118</v>
      </c>
      <c r="J170" s="26">
        <v>9.0909090909090898E-2</v>
      </c>
      <c r="K170" s="26">
        <v>0</v>
      </c>
      <c r="L170" s="26">
        <v>0</v>
      </c>
      <c r="M170" s="26">
        <v>0</v>
      </c>
      <c r="N170" s="26">
        <v>0</v>
      </c>
      <c r="O170" s="26">
        <v>5.2785923753665684E-2</v>
      </c>
      <c r="P170" s="26">
        <v>0</v>
      </c>
      <c r="Q170" s="26">
        <v>3.8123167155425221E-2</v>
      </c>
      <c r="R170" s="26">
        <v>0</v>
      </c>
      <c r="S170" s="26">
        <v>0</v>
      </c>
      <c r="T170" s="26">
        <v>0</v>
      </c>
      <c r="U170" s="26">
        <v>9.0909090909090898E-2</v>
      </c>
      <c r="V170" s="26">
        <v>0</v>
      </c>
      <c r="W170" s="27"/>
      <c r="X170" s="24" t="s">
        <v>239</v>
      </c>
      <c r="Y170" s="30"/>
      <c r="Z170" s="24"/>
      <c r="AA170" s="28"/>
      <c r="AB170" s="24" t="s">
        <v>239</v>
      </c>
      <c r="AC170" s="30"/>
      <c r="AD170" s="30"/>
      <c r="AE170" s="36"/>
    </row>
    <row r="171" spans="1:31" ht="15.75" x14ac:dyDescent="0.25">
      <c r="A171" s="23" t="s">
        <v>846</v>
      </c>
      <c r="B171" s="24" t="s">
        <v>845</v>
      </c>
      <c r="C171" s="24" t="s">
        <v>844</v>
      </c>
      <c r="D171" s="24" t="s">
        <v>241</v>
      </c>
      <c r="E171" s="29">
        <v>85040</v>
      </c>
      <c r="F171" s="24" t="s">
        <v>242</v>
      </c>
      <c r="G171" s="24" t="s">
        <v>0</v>
      </c>
      <c r="H171" s="24" t="s">
        <v>209</v>
      </c>
      <c r="I171" s="25">
        <v>1.27272727272727</v>
      </c>
      <c r="J171" s="26">
        <v>8.5043988269794715E-2</v>
      </c>
      <c r="K171" s="26">
        <v>0</v>
      </c>
      <c r="L171" s="26">
        <v>0</v>
      </c>
      <c r="M171" s="26">
        <v>0</v>
      </c>
      <c r="N171" s="26">
        <v>0</v>
      </c>
      <c r="O171" s="26">
        <v>8.2111436950146624E-2</v>
      </c>
      <c r="P171" s="26">
        <v>0</v>
      </c>
      <c r="Q171" s="26">
        <v>2.9325513196480938E-3</v>
      </c>
      <c r="R171" s="26">
        <v>0</v>
      </c>
      <c r="S171" s="26">
        <v>0</v>
      </c>
      <c r="T171" s="26">
        <v>0</v>
      </c>
      <c r="U171" s="26">
        <v>8.5043988269794715E-2</v>
      </c>
      <c r="V171" s="26">
        <v>0</v>
      </c>
      <c r="W171" s="27"/>
      <c r="X171" s="24" t="s">
        <v>239</v>
      </c>
      <c r="Y171" s="30"/>
      <c r="Z171" s="24"/>
      <c r="AA171" s="28"/>
      <c r="AB171" s="24" t="s">
        <v>239</v>
      </c>
      <c r="AC171" s="30"/>
      <c r="AD171" s="30"/>
      <c r="AE171" s="36"/>
    </row>
    <row r="172" spans="1:31" ht="15.75" x14ac:dyDescent="0.25">
      <c r="A172" s="23" t="s">
        <v>843</v>
      </c>
      <c r="B172" s="24" t="s">
        <v>842</v>
      </c>
      <c r="C172" s="24" t="s">
        <v>841</v>
      </c>
      <c r="D172" s="24" t="s">
        <v>223</v>
      </c>
      <c r="E172" s="29">
        <v>78577</v>
      </c>
      <c r="F172" s="24" t="s">
        <v>224</v>
      </c>
      <c r="G172" s="24" t="s">
        <v>0</v>
      </c>
      <c r="H172" s="24" t="s">
        <v>209</v>
      </c>
      <c r="I172" s="25">
        <v>1</v>
      </c>
      <c r="J172" s="26">
        <v>4.1055718475073319E-2</v>
      </c>
      <c r="K172" s="26">
        <v>0</v>
      </c>
      <c r="L172" s="26">
        <v>0</v>
      </c>
      <c r="M172" s="26">
        <v>0</v>
      </c>
      <c r="N172" s="26">
        <v>0</v>
      </c>
      <c r="O172" s="26">
        <v>2.0527859237536656E-2</v>
      </c>
      <c r="P172" s="26">
        <v>0</v>
      </c>
      <c r="Q172" s="26">
        <v>2.0527859237536656E-2</v>
      </c>
      <c r="R172" s="26">
        <v>0</v>
      </c>
      <c r="S172" s="26">
        <v>0</v>
      </c>
      <c r="T172" s="26">
        <v>0</v>
      </c>
      <c r="U172" s="26">
        <v>4.1055718475073319E-2</v>
      </c>
      <c r="V172" s="26">
        <v>0</v>
      </c>
      <c r="W172" s="27"/>
      <c r="X172" s="24" t="s">
        <v>239</v>
      </c>
      <c r="Y172" s="30"/>
      <c r="Z172" s="24"/>
      <c r="AA172" s="28"/>
      <c r="AB172" s="24" t="s">
        <v>239</v>
      </c>
      <c r="AC172" s="30"/>
      <c r="AD172" s="30"/>
      <c r="AE172" s="36"/>
    </row>
    <row r="173" spans="1:31" ht="15.75" x14ac:dyDescent="0.25">
      <c r="A173" s="23" t="s">
        <v>840</v>
      </c>
      <c r="B173" s="24" t="s">
        <v>839</v>
      </c>
      <c r="C173" s="24" t="s">
        <v>838</v>
      </c>
      <c r="D173" s="24" t="s">
        <v>223</v>
      </c>
      <c r="E173" s="29">
        <v>76028</v>
      </c>
      <c r="F173" s="24" t="s">
        <v>315</v>
      </c>
      <c r="G173" s="24" t="s">
        <v>0</v>
      </c>
      <c r="H173" s="24" t="s">
        <v>209</v>
      </c>
      <c r="I173" s="25"/>
      <c r="J173" s="26">
        <v>0</v>
      </c>
      <c r="K173" s="26">
        <v>0</v>
      </c>
      <c r="L173" s="26">
        <v>2.932551319648094E-2</v>
      </c>
      <c r="M173" s="26">
        <v>0</v>
      </c>
      <c r="N173" s="26">
        <v>2.932551319648094E-2</v>
      </c>
      <c r="O173" s="26">
        <v>0</v>
      </c>
      <c r="P173" s="26">
        <v>0</v>
      </c>
      <c r="Q173" s="26">
        <v>0</v>
      </c>
      <c r="R173" s="26">
        <v>2.932551319648094E-2</v>
      </c>
      <c r="S173" s="26">
        <v>0</v>
      </c>
      <c r="T173" s="26">
        <v>0</v>
      </c>
      <c r="U173" s="26">
        <v>0</v>
      </c>
      <c r="V173" s="26">
        <v>0</v>
      </c>
      <c r="W173" s="27"/>
      <c r="X173" s="24" t="s">
        <v>239</v>
      </c>
      <c r="Y173" s="30"/>
      <c r="Z173" s="24"/>
      <c r="AA173" s="28"/>
      <c r="AB173" s="24" t="s">
        <v>239</v>
      </c>
      <c r="AC173" s="30"/>
      <c r="AD173" s="30"/>
      <c r="AE173" s="36"/>
    </row>
    <row r="174" spans="1:31" ht="15.75" x14ac:dyDescent="0.25">
      <c r="A174" s="23" t="s">
        <v>837</v>
      </c>
      <c r="B174" s="24" t="s">
        <v>836</v>
      </c>
      <c r="C174" s="24" t="s">
        <v>835</v>
      </c>
      <c r="D174" s="24" t="s">
        <v>241</v>
      </c>
      <c r="E174" s="29">
        <v>85284</v>
      </c>
      <c r="F174" s="24" t="s">
        <v>242</v>
      </c>
      <c r="G174" s="24" t="s">
        <v>0</v>
      </c>
      <c r="H174" s="24" t="s">
        <v>209</v>
      </c>
      <c r="I174" s="25">
        <v>1</v>
      </c>
      <c r="J174" s="26">
        <v>2.0527859237536659E-2</v>
      </c>
      <c r="K174" s="26">
        <v>0</v>
      </c>
      <c r="L174" s="26">
        <v>0</v>
      </c>
      <c r="M174" s="26">
        <v>0</v>
      </c>
      <c r="N174" s="26">
        <v>0</v>
      </c>
      <c r="O174" s="26">
        <v>5.8651026392961877E-3</v>
      </c>
      <c r="P174" s="26">
        <v>0</v>
      </c>
      <c r="Q174" s="26">
        <v>1.466275659824047E-2</v>
      </c>
      <c r="R174" s="26">
        <v>0</v>
      </c>
      <c r="S174" s="26">
        <v>0</v>
      </c>
      <c r="T174" s="26">
        <v>0</v>
      </c>
      <c r="U174" s="26">
        <v>2.0527859237536659E-2</v>
      </c>
      <c r="V174" s="26">
        <v>0</v>
      </c>
      <c r="W174" s="27"/>
      <c r="X174" s="24" t="s">
        <v>239</v>
      </c>
      <c r="Y174" s="30"/>
      <c r="Z174" s="24"/>
      <c r="AA174" s="28"/>
      <c r="AB174" s="24" t="s">
        <v>239</v>
      </c>
      <c r="AC174" s="30"/>
      <c r="AD174" s="30"/>
      <c r="AE174" s="36"/>
    </row>
  </sheetData>
  <sheetProtection selectLockedCells="1" selectUnlockedCells="1"/>
  <mergeCells count="15">
    <mergeCell ref="AC3:AE3"/>
    <mergeCell ref="W5:AE5"/>
    <mergeCell ref="A4:V4"/>
    <mergeCell ref="J5:M5"/>
    <mergeCell ref="N5:Q5"/>
    <mergeCell ref="R5:U5"/>
    <mergeCell ref="M3:P3"/>
    <mergeCell ref="Q3:T3"/>
    <mergeCell ref="U3:X3"/>
    <mergeCell ref="Y3:AB3"/>
    <mergeCell ref="A1:D1"/>
    <mergeCell ref="A2:D2"/>
    <mergeCell ref="A3:D3"/>
    <mergeCell ref="E3:H3"/>
    <mergeCell ref="I3:L3"/>
  </mergeCells>
  <conditionalFormatting sqref="AE7">
    <cfRule type="cellIs" dxfId="64" priority="1" stopIfTrue="1" operator="equal">
      <formula>0</formula>
    </cfRule>
  </conditionalFormatting>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97"/>
  <sheetViews>
    <sheetView showGridLines="0" topLeftCell="A37" zoomScale="80" zoomScaleNormal="80" workbookViewId="0">
      <selection activeCell="B55" sqref="B55"/>
    </sheetView>
  </sheetViews>
  <sheetFormatPr defaultRowHeight="15" x14ac:dyDescent="0.25"/>
  <cols>
    <col min="1" max="1" width="26.5703125" style="7" customWidth="1"/>
    <col min="2" max="2" width="151.42578125" style="7" customWidth="1"/>
    <col min="3" max="5" width="8.5703125" customWidth="1"/>
    <col min="6" max="6" width="8.5703125" bestFit="1" customWidth="1"/>
    <col min="7" max="7" width="10.42578125" customWidth="1"/>
    <col min="8" max="8" width="9" bestFit="1" customWidth="1"/>
    <col min="9" max="9" width="7.5703125" bestFit="1" customWidth="1"/>
    <col min="11" max="11" width="7.5703125" bestFit="1" customWidth="1"/>
    <col min="12" max="12" width="9" bestFit="1" customWidth="1"/>
    <col min="13" max="13" width="7.5703125" customWidth="1"/>
    <col min="26" max="26" width="10.5703125" bestFit="1" customWidth="1"/>
  </cols>
  <sheetData>
    <row r="1" spans="1:31" s="11" customFormat="1" ht="26.25" x14ac:dyDescent="0.25">
      <c r="A1" s="204" t="s">
        <v>59</v>
      </c>
      <c r="B1" s="204"/>
      <c r="C1" s="204"/>
      <c r="D1" s="204"/>
      <c r="E1" s="33"/>
      <c r="F1" s="33"/>
      <c r="G1" s="33"/>
      <c r="H1" s="33"/>
      <c r="I1" s="33"/>
      <c r="J1" s="33"/>
      <c r="K1" s="33"/>
      <c r="L1" s="33"/>
      <c r="M1" s="33"/>
      <c r="N1" s="33"/>
      <c r="O1" s="33"/>
      <c r="P1" s="33"/>
      <c r="Q1" s="33"/>
      <c r="R1" s="33"/>
      <c r="S1" s="33"/>
      <c r="T1" s="33"/>
      <c r="U1" s="33"/>
      <c r="V1" s="33"/>
      <c r="W1" s="33"/>
      <c r="X1" s="33"/>
      <c r="Y1" s="33"/>
      <c r="Z1" s="33"/>
      <c r="AA1" s="33"/>
      <c r="AB1" s="33"/>
      <c r="AC1" s="33"/>
      <c r="AD1" s="33"/>
      <c r="AE1" s="33"/>
    </row>
    <row r="2" spans="1:31" s="11" customFormat="1" ht="74.25" customHeight="1" x14ac:dyDescent="0.25">
      <c r="A2" s="205" t="s">
        <v>60</v>
      </c>
      <c r="B2" s="205"/>
      <c r="C2" s="205"/>
      <c r="D2" s="205"/>
      <c r="E2" s="33"/>
      <c r="F2" s="33"/>
      <c r="G2" s="33"/>
      <c r="H2" s="33"/>
      <c r="I2" s="33"/>
      <c r="J2" s="33"/>
      <c r="K2" s="33"/>
      <c r="L2" s="33"/>
      <c r="M2" s="33"/>
      <c r="N2" s="33"/>
      <c r="O2" s="33"/>
      <c r="P2" s="33"/>
      <c r="Q2" s="33"/>
      <c r="R2" s="33"/>
      <c r="S2" s="33"/>
      <c r="T2" s="33"/>
      <c r="U2" s="33"/>
      <c r="V2" s="33"/>
      <c r="W2" s="33"/>
      <c r="X2" s="33"/>
      <c r="Y2" s="33"/>
      <c r="Z2" s="33"/>
      <c r="AA2" s="33"/>
      <c r="AB2" s="33"/>
      <c r="AC2" s="33"/>
      <c r="AD2" s="33"/>
      <c r="AE2" s="33"/>
    </row>
    <row r="3" spans="1:31" s="11" customFormat="1" ht="48.6" customHeight="1" thickBot="1" x14ac:dyDescent="0.3">
      <c r="A3" s="64" t="s">
        <v>757</v>
      </c>
      <c r="B3" s="64"/>
      <c r="C3" s="69"/>
      <c r="D3" s="69"/>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row>
    <row r="4" spans="1:31" ht="18.75" x14ac:dyDescent="0.25">
      <c r="A4" s="170" t="s">
        <v>130</v>
      </c>
      <c r="B4" s="171" t="s">
        <v>131</v>
      </c>
    </row>
    <row r="5" spans="1:31" ht="15.75" x14ac:dyDescent="0.25">
      <c r="A5" s="172" t="s">
        <v>61</v>
      </c>
      <c r="B5" s="173" t="s">
        <v>62</v>
      </c>
    </row>
    <row r="6" spans="1:31" ht="15.75" x14ac:dyDescent="0.25">
      <c r="A6" s="172" t="s">
        <v>63</v>
      </c>
      <c r="B6" s="173" t="s">
        <v>64</v>
      </c>
    </row>
    <row r="7" spans="1:31" ht="15.75" x14ac:dyDescent="0.25">
      <c r="A7" s="172" t="s">
        <v>65</v>
      </c>
      <c r="B7" s="173" t="s">
        <v>66</v>
      </c>
    </row>
    <row r="8" spans="1:31" ht="15.75" x14ac:dyDescent="0.25">
      <c r="A8" s="172" t="s">
        <v>67</v>
      </c>
      <c r="B8" s="173" t="s">
        <v>68</v>
      </c>
    </row>
    <row r="9" spans="1:31" ht="15.75" x14ac:dyDescent="0.25">
      <c r="A9" s="172" t="s">
        <v>4</v>
      </c>
      <c r="B9" s="173" t="s">
        <v>69</v>
      </c>
    </row>
    <row r="10" spans="1:31" ht="15.75" x14ac:dyDescent="0.25">
      <c r="A10" s="172" t="s">
        <v>70</v>
      </c>
      <c r="B10" s="173" t="s">
        <v>71</v>
      </c>
    </row>
    <row r="11" spans="1:31" ht="15.75" x14ac:dyDescent="0.25">
      <c r="A11" s="172" t="s">
        <v>72</v>
      </c>
      <c r="B11" s="173" t="s">
        <v>73</v>
      </c>
    </row>
    <row r="12" spans="1:31" ht="15.75" x14ac:dyDescent="0.25">
      <c r="A12" s="172" t="s">
        <v>74</v>
      </c>
      <c r="B12" s="173" t="s">
        <v>75</v>
      </c>
      <c r="Z12" s="68"/>
    </row>
    <row r="13" spans="1:31" ht="47.25" x14ac:dyDescent="0.25">
      <c r="A13" s="172" t="s">
        <v>76</v>
      </c>
      <c r="B13" s="173" t="s">
        <v>77</v>
      </c>
    </row>
    <row r="14" spans="1:31" ht="47.25" x14ac:dyDescent="0.25">
      <c r="A14" s="172" t="s">
        <v>79</v>
      </c>
      <c r="B14" s="173" t="s">
        <v>80</v>
      </c>
    </row>
    <row r="15" spans="1:31" ht="15.75" x14ac:dyDescent="0.25">
      <c r="A15" s="172" t="s">
        <v>81</v>
      </c>
      <c r="B15" s="173" t="s">
        <v>82</v>
      </c>
    </row>
    <row r="16" spans="1:31" ht="47.25" customHeight="1" x14ac:dyDescent="0.25">
      <c r="A16" s="268" t="s">
        <v>83</v>
      </c>
      <c r="B16" s="173" t="s">
        <v>84</v>
      </c>
    </row>
    <row r="17" spans="1:2" ht="47.25" x14ac:dyDescent="0.25">
      <c r="A17" s="268"/>
      <c r="B17" s="173" t="s">
        <v>85</v>
      </c>
    </row>
    <row r="18" spans="1:2" ht="47.1" customHeight="1" x14ac:dyDescent="0.25">
      <c r="A18" s="266" t="s">
        <v>768</v>
      </c>
      <c r="B18" s="173" t="s">
        <v>769</v>
      </c>
    </row>
    <row r="19" spans="1:2" ht="47.25" x14ac:dyDescent="0.25">
      <c r="A19" s="267"/>
      <c r="B19" s="173" t="s">
        <v>770</v>
      </c>
    </row>
    <row r="20" spans="1:2" ht="15.75" x14ac:dyDescent="0.25">
      <c r="A20" s="172" t="s">
        <v>86</v>
      </c>
      <c r="B20" s="173" t="s">
        <v>87</v>
      </c>
    </row>
    <row r="21" spans="1:2" ht="15.75" x14ac:dyDescent="0.25">
      <c r="A21" s="172" t="s">
        <v>88</v>
      </c>
      <c r="B21" s="173" t="s">
        <v>89</v>
      </c>
    </row>
    <row r="22" spans="1:2" ht="15.75" x14ac:dyDescent="0.25">
      <c r="A22" s="172" t="s">
        <v>90</v>
      </c>
      <c r="B22" s="173" t="s">
        <v>91</v>
      </c>
    </row>
    <row r="23" spans="1:2" ht="15.75" x14ac:dyDescent="0.25">
      <c r="A23" s="172" t="s">
        <v>92</v>
      </c>
      <c r="B23" s="173" t="s">
        <v>93</v>
      </c>
    </row>
    <row r="24" spans="1:2" ht="47.25" x14ac:dyDescent="0.25">
      <c r="A24" s="172" t="s">
        <v>94</v>
      </c>
      <c r="B24" s="173" t="s">
        <v>95</v>
      </c>
    </row>
    <row r="25" spans="1:2" ht="31.5" x14ac:dyDescent="0.25">
      <c r="A25" s="172" t="s">
        <v>96</v>
      </c>
      <c r="B25" s="173" t="s">
        <v>97</v>
      </c>
    </row>
    <row r="26" spans="1:2" ht="15.75" x14ac:dyDescent="0.25">
      <c r="A26" s="172" t="s">
        <v>98</v>
      </c>
      <c r="B26" s="173" t="s">
        <v>99</v>
      </c>
    </row>
    <row r="27" spans="1:2" ht="15.75" x14ac:dyDescent="0.25">
      <c r="A27" s="172" t="s">
        <v>100</v>
      </c>
      <c r="B27" s="173" t="s">
        <v>101</v>
      </c>
    </row>
    <row r="28" spans="1:2" ht="15.75" x14ac:dyDescent="0.25">
      <c r="A28" s="172" t="s">
        <v>102</v>
      </c>
      <c r="B28" s="173" t="s">
        <v>103</v>
      </c>
    </row>
    <row r="29" spans="1:2" ht="31.5" x14ac:dyDescent="0.25">
      <c r="A29" s="172" t="s">
        <v>104</v>
      </c>
      <c r="B29" s="173" t="s">
        <v>105</v>
      </c>
    </row>
    <row r="30" spans="1:2" ht="15.75" x14ac:dyDescent="0.25">
      <c r="A30" s="172" t="s">
        <v>106</v>
      </c>
      <c r="B30" s="173" t="s">
        <v>107</v>
      </c>
    </row>
    <row r="31" spans="1:2" ht="15.75" x14ac:dyDescent="0.25">
      <c r="A31" s="172" t="s">
        <v>2</v>
      </c>
      <c r="B31" s="173" t="s">
        <v>108</v>
      </c>
    </row>
    <row r="32" spans="1:2" ht="31.5" x14ac:dyDescent="0.25">
      <c r="A32" s="174" t="s">
        <v>812</v>
      </c>
      <c r="B32" s="175" t="s">
        <v>109</v>
      </c>
    </row>
    <row r="33" spans="1:2" ht="15.75" x14ac:dyDescent="0.25">
      <c r="A33" s="172" t="s">
        <v>3</v>
      </c>
      <c r="B33" s="173" t="s">
        <v>110</v>
      </c>
    </row>
    <row r="34" spans="1:2" ht="31.5" x14ac:dyDescent="0.25">
      <c r="A34" s="172" t="s">
        <v>112</v>
      </c>
      <c r="B34" s="173" t="s">
        <v>113</v>
      </c>
    </row>
    <row r="35" spans="1:2" ht="15.75" x14ac:dyDescent="0.25">
      <c r="A35" s="172" t="s">
        <v>114</v>
      </c>
      <c r="B35" s="173" t="s">
        <v>115</v>
      </c>
    </row>
    <row r="36" spans="1:2" ht="31.5" x14ac:dyDescent="0.25">
      <c r="A36" s="172" t="s">
        <v>116</v>
      </c>
      <c r="B36" s="173" t="s">
        <v>117</v>
      </c>
    </row>
    <row r="37" spans="1:2" ht="15.75" x14ac:dyDescent="0.25">
      <c r="A37" s="172" t="s">
        <v>118</v>
      </c>
      <c r="B37" s="173" t="s">
        <v>771</v>
      </c>
    </row>
    <row r="38" spans="1:2" ht="15.75" x14ac:dyDescent="0.25">
      <c r="A38" s="172" t="s">
        <v>27</v>
      </c>
      <c r="B38" s="173" t="s">
        <v>772</v>
      </c>
    </row>
    <row r="39" spans="1:2" ht="15.75" x14ac:dyDescent="0.25">
      <c r="A39" s="268" t="s">
        <v>119</v>
      </c>
      <c r="B39" s="173" t="s">
        <v>120</v>
      </c>
    </row>
    <row r="40" spans="1:2" ht="15.75" x14ac:dyDescent="0.25">
      <c r="A40" s="268"/>
      <c r="B40" s="173" t="s">
        <v>121</v>
      </c>
    </row>
    <row r="41" spans="1:2" ht="47.25" x14ac:dyDescent="0.25">
      <c r="A41" s="268"/>
      <c r="B41" s="173" t="s">
        <v>122</v>
      </c>
    </row>
    <row r="42" spans="1:2" ht="15.75" x14ac:dyDescent="0.25">
      <c r="A42" s="268"/>
      <c r="B42" s="173" t="s">
        <v>123</v>
      </c>
    </row>
    <row r="43" spans="1:2" ht="47.25" x14ac:dyDescent="0.25">
      <c r="A43" s="268"/>
      <c r="B43" s="173" t="s">
        <v>124</v>
      </c>
    </row>
    <row r="44" spans="1:2" ht="15.75" x14ac:dyDescent="0.25">
      <c r="A44" s="268"/>
      <c r="B44" s="173" t="s">
        <v>125</v>
      </c>
    </row>
    <row r="45" spans="1:2" ht="31.5" x14ac:dyDescent="0.25">
      <c r="A45" s="268"/>
      <c r="B45" s="173" t="s">
        <v>126</v>
      </c>
    </row>
    <row r="46" spans="1:2" ht="31.5" x14ac:dyDescent="0.25">
      <c r="A46" s="268"/>
      <c r="B46" s="173" t="s">
        <v>127</v>
      </c>
    </row>
    <row r="47" spans="1:2" ht="15.75" x14ac:dyDescent="0.25">
      <c r="A47" s="172" t="s">
        <v>128</v>
      </c>
      <c r="B47" s="173" t="s">
        <v>129</v>
      </c>
    </row>
    <row r="48" spans="1:2" ht="31.5" x14ac:dyDescent="0.25">
      <c r="A48" s="266" t="s">
        <v>796</v>
      </c>
      <c r="B48" s="173" t="s">
        <v>773</v>
      </c>
    </row>
    <row r="49" spans="1:2" ht="15.75" x14ac:dyDescent="0.25">
      <c r="A49" s="275"/>
      <c r="B49" s="173" t="s">
        <v>774</v>
      </c>
    </row>
    <row r="50" spans="1:2" ht="15.75" x14ac:dyDescent="0.25">
      <c r="A50" s="267"/>
      <c r="B50" s="173" t="s">
        <v>775</v>
      </c>
    </row>
    <row r="51" spans="1:2" ht="15.75" customHeight="1" x14ac:dyDescent="0.25">
      <c r="A51" s="269" t="s">
        <v>801</v>
      </c>
      <c r="B51" s="176" t="s">
        <v>824</v>
      </c>
    </row>
    <row r="52" spans="1:2" ht="15.75" x14ac:dyDescent="0.25">
      <c r="A52" s="270"/>
      <c r="B52" s="175" t="s">
        <v>776</v>
      </c>
    </row>
    <row r="53" spans="1:2" ht="35.450000000000003" customHeight="1" x14ac:dyDescent="0.25">
      <c r="A53" s="270"/>
      <c r="B53" s="175" t="s">
        <v>777</v>
      </c>
    </row>
    <row r="54" spans="1:2" ht="86.25" customHeight="1" x14ac:dyDescent="0.25">
      <c r="A54" s="270"/>
      <c r="B54" s="175" t="s">
        <v>800</v>
      </c>
    </row>
    <row r="55" spans="1:2" ht="87.6" customHeight="1" x14ac:dyDescent="0.25">
      <c r="A55" s="270"/>
      <c r="B55" s="175" t="s">
        <v>803</v>
      </c>
    </row>
    <row r="56" spans="1:2" ht="31.5" x14ac:dyDescent="0.25">
      <c r="A56" s="270"/>
      <c r="B56" s="175" t="s">
        <v>778</v>
      </c>
    </row>
    <row r="57" spans="1:2" ht="78.75" x14ac:dyDescent="0.25">
      <c r="A57" s="270"/>
      <c r="B57" s="175" t="s">
        <v>797</v>
      </c>
    </row>
    <row r="58" spans="1:2" ht="15.75" x14ac:dyDescent="0.25">
      <c r="A58" s="270"/>
      <c r="B58" s="175" t="s">
        <v>779</v>
      </c>
    </row>
    <row r="59" spans="1:2" ht="31.5" x14ac:dyDescent="0.25">
      <c r="A59" s="271"/>
      <c r="B59" s="175" t="s">
        <v>780</v>
      </c>
    </row>
    <row r="60" spans="1:2" ht="15.75" x14ac:dyDescent="0.25">
      <c r="A60" s="272" t="s">
        <v>804</v>
      </c>
      <c r="B60" s="176" t="s">
        <v>825</v>
      </c>
    </row>
    <row r="61" spans="1:2" ht="31.5" x14ac:dyDescent="0.25">
      <c r="A61" s="273"/>
      <c r="B61" s="173" t="s">
        <v>781</v>
      </c>
    </row>
    <row r="62" spans="1:2" ht="15.75" x14ac:dyDescent="0.25">
      <c r="A62" s="273"/>
      <c r="B62" s="173" t="s">
        <v>782</v>
      </c>
    </row>
    <row r="63" spans="1:2" ht="15.75" x14ac:dyDescent="0.25">
      <c r="A63" s="273"/>
      <c r="B63" s="173" t="s">
        <v>783</v>
      </c>
    </row>
    <row r="64" spans="1:2" ht="78.75" x14ac:dyDescent="0.25">
      <c r="A64" s="273"/>
      <c r="B64" s="175" t="s">
        <v>802</v>
      </c>
    </row>
    <row r="65" spans="1:2" ht="50.1" customHeight="1" x14ac:dyDescent="0.25">
      <c r="A65" s="274"/>
      <c r="B65" s="173" t="s">
        <v>780</v>
      </c>
    </row>
    <row r="66" spans="1:2" ht="15.75" x14ac:dyDescent="0.25">
      <c r="A66" s="266" t="s">
        <v>805</v>
      </c>
      <c r="B66" s="176" t="s">
        <v>826</v>
      </c>
    </row>
    <row r="67" spans="1:2" ht="15.75" x14ac:dyDescent="0.25">
      <c r="A67" s="275"/>
      <c r="B67" s="173" t="s">
        <v>784</v>
      </c>
    </row>
    <row r="68" spans="1:2" ht="39.950000000000003" customHeight="1" x14ac:dyDescent="0.25">
      <c r="A68" s="275"/>
      <c r="B68" s="173" t="s">
        <v>785</v>
      </c>
    </row>
    <row r="69" spans="1:2" ht="63" x14ac:dyDescent="0.25">
      <c r="A69" s="275"/>
      <c r="B69" s="173" t="s">
        <v>786</v>
      </c>
    </row>
    <row r="70" spans="1:2" ht="31.5" x14ac:dyDescent="0.25">
      <c r="A70" s="267"/>
      <c r="B70" s="173" t="s">
        <v>780</v>
      </c>
    </row>
    <row r="71" spans="1:2" ht="20.45" customHeight="1" x14ac:dyDescent="0.25">
      <c r="A71" s="177" t="s">
        <v>806</v>
      </c>
      <c r="B71" s="176" t="s">
        <v>818</v>
      </c>
    </row>
    <row r="72" spans="1:2" ht="15.75" x14ac:dyDescent="0.25">
      <c r="A72" s="177"/>
      <c r="B72" s="173" t="s">
        <v>787</v>
      </c>
    </row>
    <row r="73" spans="1:2" ht="83.45" customHeight="1" x14ac:dyDescent="0.25">
      <c r="A73" s="178"/>
      <c r="B73" s="175" t="s">
        <v>802</v>
      </c>
    </row>
    <row r="74" spans="1:2" ht="78.75" x14ac:dyDescent="0.25">
      <c r="A74" s="179"/>
      <c r="B74" s="176" t="s">
        <v>797</v>
      </c>
    </row>
    <row r="75" spans="1:2" ht="15.75" x14ac:dyDescent="0.25">
      <c r="A75" s="179"/>
      <c r="B75" s="173" t="s">
        <v>779</v>
      </c>
    </row>
    <row r="76" spans="1:2" ht="31.5" x14ac:dyDescent="0.25">
      <c r="A76" s="179"/>
      <c r="B76" s="173" t="s">
        <v>788</v>
      </c>
    </row>
    <row r="77" spans="1:2" ht="31.5" x14ac:dyDescent="0.25">
      <c r="A77" s="180"/>
      <c r="B77" s="175" t="s">
        <v>798</v>
      </c>
    </row>
    <row r="78" spans="1:2" ht="15.75" x14ac:dyDescent="0.25">
      <c r="A78" s="179" t="s">
        <v>807</v>
      </c>
      <c r="B78" s="176" t="s">
        <v>824</v>
      </c>
    </row>
    <row r="79" spans="1:2" ht="15.75" x14ac:dyDescent="0.25">
      <c r="A79" s="179"/>
      <c r="B79" s="173" t="s">
        <v>787</v>
      </c>
    </row>
    <row r="80" spans="1:2" ht="31.5" x14ac:dyDescent="0.25">
      <c r="A80" s="179"/>
      <c r="B80" s="173" t="s">
        <v>778</v>
      </c>
    </row>
    <row r="81" spans="1:2" ht="15.75" x14ac:dyDescent="0.25">
      <c r="A81" s="179"/>
      <c r="B81" s="173" t="s">
        <v>789</v>
      </c>
    </row>
    <row r="82" spans="1:2" ht="47.25" x14ac:dyDescent="0.25">
      <c r="A82" s="178"/>
      <c r="B82" s="173" t="s">
        <v>790</v>
      </c>
    </row>
    <row r="83" spans="1:2" ht="31.5" x14ac:dyDescent="0.25">
      <c r="A83" s="178"/>
      <c r="B83" s="173" t="s">
        <v>791</v>
      </c>
    </row>
    <row r="84" spans="1:2" ht="15.75" x14ac:dyDescent="0.25">
      <c r="A84" s="178"/>
      <c r="B84" s="173" t="s">
        <v>792</v>
      </c>
    </row>
    <row r="85" spans="1:2" ht="15.75" x14ac:dyDescent="0.25">
      <c r="A85" s="178"/>
      <c r="B85" s="173" t="s">
        <v>779</v>
      </c>
    </row>
    <row r="86" spans="1:2" ht="78.75" x14ac:dyDescent="0.25">
      <c r="A86" s="178"/>
      <c r="B86" s="175" t="s">
        <v>802</v>
      </c>
    </row>
    <row r="87" spans="1:2" ht="31.5" x14ac:dyDescent="0.25">
      <c r="A87" s="181"/>
      <c r="B87" s="173" t="s">
        <v>780</v>
      </c>
    </row>
    <row r="88" spans="1:2" ht="15.6" customHeight="1" x14ac:dyDescent="0.25">
      <c r="A88" s="276" t="s">
        <v>814</v>
      </c>
      <c r="B88" s="182" t="s">
        <v>819</v>
      </c>
    </row>
    <row r="89" spans="1:2" ht="15.75" x14ac:dyDescent="0.25">
      <c r="A89" s="277"/>
      <c r="B89" s="182" t="s">
        <v>820</v>
      </c>
    </row>
    <row r="90" spans="1:2" ht="15.75" x14ac:dyDescent="0.25">
      <c r="A90" s="277"/>
      <c r="B90" s="183" t="s">
        <v>787</v>
      </c>
    </row>
    <row r="91" spans="1:2" ht="15.75" x14ac:dyDescent="0.25">
      <c r="A91" s="277"/>
      <c r="B91" s="182" t="s">
        <v>821</v>
      </c>
    </row>
    <row r="92" spans="1:2" ht="63" x14ac:dyDescent="0.25">
      <c r="A92" s="277"/>
      <c r="B92" s="183" t="s">
        <v>808</v>
      </c>
    </row>
    <row r="93" spans="1:2" ht="31.5" x14ac:dyDescent="0.25">
      <c r="A93" s="277"/>
      <c r="B93" s="183" t="s">
        <v>809</v>
      </c>
    </row>
    <row r="94" spans="1:2" ht="47.25" x14ac:dyDescent="0.25">
      <c r="A94" s="277"/>
      <c r="B94" s="182" t="s">
        <v>822</v>
      </c>
    </row>
    <row r="95" spans="1:2" ht="31.5" x14ac:dyDescent="0.25">
      <c r="A95" s="277"/>
      <c r="B95" s="183" t="s">
        <v>810</v>
      </c>
    </row>
    <row r="96" spans="1:2" ht="141.75" x14ac:dyDescent="0.25">
      <c r="A96" s="277"/>
      <c r="B96" s="182" t="s">
        <v>823</v>
      </c>
    </row>
    <row r="97" spans="1:2" ht="63.75" thickBot="1" x14ac:dyDescent="0.3">
      <c r="A97" s="278"/>
      <c r="B97" s="184" t="s">
        <v>811</v>
      </c>
    </row>
  </sheetData>
  <sheetProtection sheet="1" objects="1" scenarios="1"/>
  <mergeCells count="17">
    <mergeCell ref="A51:A59"/>
    <mergeCell ref="A60:A65"/>
    <mergeCell ref="A66:A70"/>
    <mergeCell ref="A88:A97"/>
    <mergeCell ref="A16:A17"/>
    <mergeCell ref="A48:A50"/>
    <mergeCell ref="A1:D1"/>
    <mergeCell ref="A2:D2"/>
    <mergeCell ref="Y3:AB3"/>
    <mergeCell ref="A18:A19"/>
    <mergeCell ref="A39:A46"/>
    <mergeCell ref="AC3:AE3"/>
    <mergeCell ref="E3:H3"/>
    <mergeCell ref="I3:L3"/>
    <mergeCell ref="M3:P3"/>
    <mergeCell ref="Q3:T3"/>
    <mergeCell ref="U3:X3"/>
  </mergeCells>
  <pageMargins left="0.25" right="0.25" top="0.75" bottom="0.75" header="0.3" footer="0.3"/>
  <pageSetup scale="16"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F57B024AAA2849AD5D4D6F3B5DAC10" ma:contentTypeVersion="10" ma:contentTypeDescription="Create a new document." ma:contentTypeScope="" ma:versionID="b65fd6d479e37d79e97739a597846120">
  <xsd:schema xmlns:xsd="http://www.w3.org/2001/XMLSchema" xmlns:xs="http://www.w3.org/2001/XMLSchema" xmlns:p="http://schemas.microsoft.com/office/2006/metadata/properties" xmlns:ns2="4fb1db5d-19c2-4c8a-82e5-c8fdf1b06038" targetNamespace="http://schemas.microsoft.com/office/2006/metadata/properties" ma:root="true" ma:fieldsID="3a10e8632b40af3d46de2d3f205b3b8e" ns2:_="">
    <xsd:import namespace="4fb1db5d-19c2-4c8a-82e5-c8fdf1b060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db5d-19c2-4c8a-82e5-c8fdf1b060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E142AF-6EB1-4173-B829-555BE85434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db5d-19c2-4c8a-82e5-c8fdf1b060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A08AC0-783C-4C1B-927A-AB27E36B29B1}">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4fb1db5d-19c2-4c8a-82e5-c8fdf1b06038"/>
    <ds:schemaRef ds:uri="http://www.w3.org/XML/1998/namespace"/>
  </ds:schemaRefs>
</ds:datastoreItem>
</file>

<file path=customXml/itemProps3.xml><?xml version="1.0" encoding="utf-8"?>
<ds:datastoreItem xmlns:ds="http://schemas.openxmlformats.org/officeDocument/2006/customXml" ds:itemID="{8AEF2A48-5B03-4C1F-A9CC-64566AC266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Header</vt:lpstr>
      <vt:lpstr>ATD FY20 YTD</vt:lpstr>
      <vt:lpstr>Detention FY20 YTD</vt:lpstr>
      <vt:lpstr>Facilities FY20 YTD</vt:lpstr>
      <vt:lpstr>Footnotes</vt:lpstr>
      <vt:lpstr>'Detention FY20 YTD'!Print_Area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Black, Tyler M (CTR)</dc:creator>
  <cp:lastModifiedBy>Solorzano, Eliman</cp:lastModifiedBy>
  <cp:lastPrinted>2020-02-10T19:14:43Z</cp:lastPrinted>
  <dcterms:created xsi:type="dcterms:W3CDTF">2020-01-31T18:40:16Z</dcterms:created>
  <dcterms:modified xsi:type="dcterms:W3CDTF">2020-09-16T22:01:27Z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0x01010027F57B024AAA2849AD5D4D6F3B5DAC10</vt:lpwstr>
  </property>
  <property fmtid="{D5CDD505-2E9C-101B-9397-08002B2CF9AE}" pid="3" name="Workbook id">
    <vt:lpwstr>314fce5b-a83b-4d64-a39b-3066b2b6d662</vt:lpwstr>
  </property>
  <property fmtid="{D5CDD505-2E9C-101B-9397-08002B2CF9AE}" pid="4" name="Workbook type">
    <vt:lpwstr>Custom</vt:lpwstr>
  </property>
  <property fmtid="{D5CDD505-2E9C-101B-9397-08002B2CF9AE}" pid="5" name="Workbook version">
    <vt:lpwstr>Custom</vt:lpwstr>
  </property>
</Properties>
</file>